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el Touron\Desktop\EN COURS\Dossier reunion LBNA 28 mars 2019\Dossier Labellisation par CBD 2018\"/>
    </mc:Choice>
  </mc:AlternateContent>
  <bookViews>
    <workbookView xWindow="0" yWindow="0" windowWidth="19200" windowHeight="7300"/>
  </bookViews>
  <sheets>
    <sheet name="Labellisation 19" sheetId="17" r:id="rId1"/>
    <sheet name="Effectifs" sheetId="5" r:id="rId2"/>
    <sheet name="Evolution" sheetId="6" r:id="rId3"/>
    <sheet name="Age" sheetId="7" r:id="rId4"/>
    <sheet name="Feminines" sheetId="8" r:id="rId5"/>
    <sheet name="Primo Licenciés" sheetId="9" r:id="rId6"/>
    <sheet name="Fidélisation" sheetId="10" r:id="rId7"/>
    <sheet name="Total Label" sheetId="1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2" i="17" l="1"/>
  <c r="AO11" i="17"/>
  <c r="AO10" i="17"/>
  <c r="AO9" i="17"/>
  <c r="AO8" i="17"/>
  <c r="AO7" i="17"/>
  <c r="AO6" i="17"/>
  <c r="AO5" i="17"/>
  <c r="AO4" i="17"/>
  <c r="AO3" i="17"/>
  <c r="AO2" i="17"/>
</calcChain>
</file>

<file path=xl/sharedStrings.xml><?xml version="1.0" encoding="utf-8"?>
<sst xmlns="http://schemas.openxmlformats.org/spreadsheetml/2006/main" count="455" uniqueCount="128">
  <si>
    <t>LBR</t>
  </si>
  <si>
    <t>CBD</t>
  </si>
  <si>
    <t>AS</t>
  </si>
  <si>
    <t>Effectifs
2014</t>
  </si>
  <si>
    <t>Effectifs
2015</t>
  </si>
  <si>
    <t>Effectifs
2016</t>
  </si>
  <si>
    <t>Effectifs 
2017</t>
  </si>
  <si>
    <t>Effectifs
2018</t>
  </si>
  <si>
    <t>Label
(Eff.)</t>
  </si>
  <si>
    <t>Evol
2014</t>
  </si>
  <si>
    <t>Evol
2015</t>
  </si>
  <si>
    <t>Evol
2016</t>
  </si>
  <si>
    <t>Evol 
2017</t>
  </si>
  <si>
    <t>Evol
2018</t>
  </si>
  <si>
    <t>Label
(Evol.)</t>
  </si>
  <si>
    <t>Age
2014</t>
  </si>
  <si>
    <t>Age
2015</t>
  </si>
  <si>
    <t>Age
2016</t>
  </si>
  <si>
    <t>Age
2017</t>
  </si>
  <si>
    <t>Age
2018</t>
  </si>
  <si>
    <t>Label 
(Age)</t>
  </si>
  <si>
    <t>%F
2014</t>
  </si>
  <si>
    <t>%F
2015</t>
  </si>
  <si>
    <t>%F
2016</t>
  </si>
  <si>
    <t>%F
2017</t>
  </si>
  <si>
    <t>%F 
2018</t>
  </si>
  <si>
    <t>Label 
(%F)</t>
  </si>
  <si>
    <t>Primo.
2014</t>
  </si>
  <si>
    <t>Primo.
2015</t>
  </si>
  <si>
    <t>Primo.
2016</t>
  </si>
  <si>
    <t>Primo.
2017</t>
  </si>
  <si>
    <t>Primo.
2018</t>
  </si>
  <si>
    <t>Label
(Primo.)</t>
  </si>
  <si>
    <t>Fidel.
2014</t>
  </si>
  <si>
    <t>Fidel.
2015</t>
  </si>
  <si>
    <t>Fidel.
2016</t>
  </si>
  <si>
    <t>Fidel.
2017</t>
  </si>
  <si>
    <t>Fidel.
2018</t>
  </si>
  <si>
    <t>Label
(Fidel.)</t>
  </si>
  <si>
    <t>Label
(Total)</t>
  </si>
  <si>
    <r>
      <t xml:space="preserve">a) </t>
    </r>
    <r>
      <rPr>
        <u/>
        <sz val="12"/>
        <color rgb="FF000000"/>
        <rFont val="Arial"/>
        <family val="2"/>
      </rPr>
      <t>L’indicateur des effectifs</t>
    </r>
  </si>
  <si>
    <t xml:space="preserve"> </t>
  </si>
  <si>
    <t>Pour ce chapitre, la Cellule DEF a simplement divisé le nombre de licenciés Sport-Boules par le nombre</t>
  </si>
  <si>
    <t>d’Associations Sportives Boulistes affiliées à la Fédération Française du SportBoules pour la saison en cours.</t>
  </si>
  <si>
    <t>Nous obtenons un nombre se rapprochant de 25.</t>
  </si>
  <si>
    <t>Aussi 25 est pour 2018, la base du niveau de labellisation optimal (le niveau 2) qui rapporte 2 points.</t>
  </si>
  <si>
    <t>Reste le niveau 0 pour les A.S.B. comptabilisant 15 licenciés ou moins.</t>
  </si>
  <si>
    <t>Le niveau 1, pour 1 point, récompense les A.S.B. ayant un effectif situé entre 16 à 24 licenciés.</t>
  </si>
  <si>
    <r>
      <t xml:space="preserve">b) </t>
    </r>
    <r>
      <rPr>
        <u/>
        <sz val="12"/>
        <color rgb="FF000000"/>
        <rFont val="Arial"/>
        <family val="2"/>
      </rPr>
      <t>L’indicateur de l’évolution des effectifs</t>
    </r>
  </si>
  <si>
    <t>le maintien lui rapporte 1 point et la diminution du nombre de licenciés ne donne aucun point.</t>
  </si>
  <si>
    <r>
      <t xml:space="preserve">c) </t>
    </r>
    <r>
      <rPr>
        <u/>
        <sz val="12"/>
        <color rgb="FF000000"/>
        <rFont val="Arial"/>
        <family val="2"/>
      </rPr>
      <t>L’indicateur des catégories d'âge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</si>
  <si>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rial"/>
        <family val="2"/>
      </rPr>
      <t>De 0 à 20 ans : de l’enfance aux jeunes adultes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</si>
  <si>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rial"/>
        <family val="2"/>
      </rPr>
      <t>De 21 à 40 ans : première période de la vie active et familiale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</si>
  <si>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rial"/>
        <family val="2"/>
      </rPr>
      <t xml:space="preserve">De 41 à 60 ans : deuxième période de la vie active et familiale - </t>
    </r>
  </si>
  <si>
    <t>Nous regardons dans combien de période d'âge sont classées les licenciés de l’AS :</t>
  </si>
  <si>
    <t>Au moins 1 licencié par période pour le « label développement 2018 ».</t>
  </si>
  <si>
    <t>La cellule DEF a défini 4 périodes pour cet indicateur:</t>
  </si>
  <si>
    <t>Elles ne correspondent pas exactement aux critères des catégories jeunes, pour que le passage des adolescents</t>
  </si>
  <si>
    <t>en adultes n’altère pas la réalité du terrain. Ces périodes correspondent à un moment charnière de la vie :</t>
  </si>
  <si>
    <t xml:space="preserve">    De 61 ans à plus : une nouvelle vie de senior</t>
  </si>
  <si>
    <r>
      <t xml:space="preserve">d) </t>
    </r>
    <r>
      <rPr>
        <u/>
        <sz val="12"/>
        <color rgb="FF000000"/>
        <rFont val="Arial"/>
        <family val="2"/>
      </rPr>
      <t>L’indicateur du % du nombre de féminines</t>
    </r>
  </si>
  <si>
    <t>Le pourcentage du nombre de féminine par rapport à celui des masculins au sein d’un A.S.B.</t>
  </si>
  <si>
    <t>devient un indicateur important de la labellisation du développement.</t>
  </si>
  <si>
    <t>Il répond à la politique de féminisation du sport défendu par le Ministère des Sports</t>
  </si>
  <si>
    <t>à laquelle adhère pleinement la F.F.S.B.</t>
  </si>
  <si>
    <t xml:space="preserve">         20% de féminines dans une AS bouliste représente le niveau 2 de cet indicateur.</t>
  </si>
  <si>
    <t xml:space="preserve">         La cellule DEF a choisi ce nombre comme point de départ à la labellisation du développement</t>
  </si>
  <si>
    <t xml:space="preserve">         bien que ce pourcentage doive tendre à augmenter avec les années</t>
  </si>
  <si>
    <r>
      <t xml:space="preserve">e) </t>
    </r>
    <r>
      <rPr>
        <u/>
        <sz val="12"/>
        <color rgb="FF000000"/>
        <rFont val="Arial"/>
        <family val="2"/>
      </rPr>
      <t>L’indicateur du % du nombre des primo-licenciés</t>
    </r>
  </si>
  <si>
    <t>Les primo-licenciés sont les personnes qui adhèrent à la F.F.S.B. pour la première fois de leur vie.</t>
  </si>
  <si>
    <t>Dans la majorité des sports en France, le pourcentage de nouveaux licenciés doit tendre vers 20 %</t>
  </si>
  <si>
    <t>pour assurer la pérennisation des A.S. suite aux départs des licenciés « vieillissants ».</t>
  </si>
  <si>
    <t>Notre sport peut se pratiquer avec une longévité plus conséquente, aussi la Cellule DEF a proposé</t>
  </si>
  <si>
    <t>cet indicateur à 13 % pour que l’A.S.B. prétende au niveau 2.</t>
  </si>
  <si>
    <t>Les états des Lieux statistiques, réalisés par la Cellule DEF, valide ce choix.</t>
  </si>
  <si>
    <r>
      <t xml:space="preserve">f) </t>
    </r>
    <r>
      <rPr>
        <u/>
        <sz val="12"/>
        <color rgb="FF000000"/>
        <rFont val="Arial"/>
        <family val="2"/>
      </rPr>
      <t>L’indicateur du % de fidélisation</t>
    </r>
  </si>
  <si>
    <t>Il donne une vision des licenciés présents d’une année sur l’autre dans l’A.S. concernée.</t>
  </si>
  <si>
    <t>Exceptionnellement, et par choix d’encouragement, la Cellule DEF à décider de comptabiliser</t>
  </si>
  <si>
    <t>les reprises de licences dans la même A.S. (sans mutation). Il se peut que les pourcentages</t>
  </si>
  <si>
    <t>soient supérieurs à 100.</t>
  </si>
  <si>
    <t xml:space="preserve">Pour argumenter : Si des personnes licenciées dans une A.S.B. en 2016, et qui n’ont pas repris  </t>
  </si>
  <si>
    <t xml:space="preserve">de licence en 2017, adhèrent de nouveau dans la même AS en 2018,  </t>
  </si>
  <si>
    <t xml:space="preserve">nous les comptabilisons comme personnes fidélisées. Ce principe ne s’appliquera plus pour le label 2019.  </t>
  </si>
  <si>
    <r>
      <t xml:space="preserve">Les récompenses du Label de Développement </t>
    </r>
    <r>
      <rPr>
        <b/>
        <sz val="12"/>
        <color rgb="FF000000"/>
        <rFont val="Arial"/>
        <family val="2"/>
      </rPr>
      <t xml:space="preserve">:  </t>
    </r>
  </si>
  <si>
    <t>Toutes les Associations Sportives Boulistes labellisée Développement recevront :</t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</si>
  <si>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b/>
        <sz val="12"/>
        <color rgb="FF000000"/>
        <rFont val="Arial"/>
        <family val="2"/>
      </rPr>
      <t xml:space="preserve">Un diplôme de labellisation 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</si>
  <si>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b/>
        <sz val="12"/>
        <color rgb="FF000000"/>
        <rFont val="Arial"/>
        <family val="2"/>
      </rPr>
      <t>Une somme en euros</t>
    </r>
    <r>
      <rPr>
        <sz val="12"/>
        <color rgb="FF000000"/>
        <rFont val="Arial"/>
        <family val="2"/>
      </rPr>
      <t xml:space="preserve"> correspondant au nombre de points acquis :</t>
    </r>
  </si>
  <si>
    <t>La prime pour les A.S.B. ayant obtenu …</t>
  </si>
  <si>
    <t>… 40 points à 44 points est égale à 300 €.</t>
  </si>
  <si>
    <r>
      <t xml:space="preserve"> </t>
    </r>
    <r>
      <rPr>
        <sz val="12"/>
        <color rgb="FF000000"/>
        <rFont val="Arial"/>
        <family val="2"/>
      </rPr>
      <t>… 45 points à 49 points est égale à 400 €.</t>
    </r>
  </si>
  <si>
    <t>… 50 points et plus est égale à 500 €.</t>
  </si>
  <si>
    <t>Une AS peut remporter 2 points par année</t>
  </si>
  <si>
    <t>et par indicateur soit 60 points au maximum</t>
  </si>
  <si>
    <t>Pour 2018, les A.S.B. obtenant un total</t>
  </si>
  <si>
    <t>supérieur à 40 points reçoivent le label.</t>
  </si>
  <si>
    <r>
      <t xml:space="preserve">Pour attribuer le label développement 2018 aux AS de la FFSB, la cellule DEF observe l’évolution de </t>
    </r>
    <r>
      <rPr>
        <b/>
        <sz val="12"/>
        <color rgb="FF000000"/>
        <rFont val="Arial"/>
        <family val="2"/>
      </rPr>
      <t>6 indicateurs</t>
    </r>
    <r>
      <rPr>
        <sz val="12"/>
        <color rgb="FF000000"/>
        <rFont val="Arial"/>
        <family val="2"/>
      </rPr>
      <t xml:space="preserve"> sur les </t>
    </r>
    <r>
      <rPr>
        <b/>
        <sz val="12"/>
        <color rgb="FF000000"/>
        <rFont val="Arial"/>
        <family val="2"/>
      </rPr>
      <t>5 dernières saisons</t>
    </r>
    <r>
      <rPr>
        <sz val="12"/>
        <color rgb="FF000000"/>
        <rFont val="Arial"/>
        <family val="2"/>
      </rPr>
      <t>.</t>
    </r>
  </si>
  <si>
    <r>
      <t xml:space="preserve">Chaque indicateur a </t>
    </r>
    <r>
      <rPr>
        <b/>
        <sz val="12"/>
        <color rgb="FF000000"/>
        <rFont val="Arial"/>
        <family val="2"/>
      </rPr>
      <t>3 niveaux d’évaluation</t>
    </r>
    <r>
      <rPr>
        <sz val="12"/>
        <color rgb="FF000000"/>
        <rFont val="Arial"/>
        <family val="2"/>
      </rPr>
      <t xml:space="preserve"> (niveaux 0, 1 et 2). Chaque niveau ramène des points label développement à l’AS :</t>
    </r>
  </si>
  <si>
    <t xml:space="preserve">Niveau 0 = 0 point,      niveau 1 = 1 point      et     niveau 2 = 2 points. </t>
  </si>
  <si>
    <t>de chaque AS affiliée à la FFSB (extraction des données réalisée le 14 septembre 2018).</t>
  </si>
  <si>
    <t xml:space="preserve">       Pour 2018, les 6 indicateurs sont issus de l’exploitation du « fichier des licenciés D.E.F. ».</t>
  </si>
  <si>
    <t xml:space="preserve">L’indicateur de l’évolution du nombre d’Associations Sportives Boulistes : </t>
  </si>
  <si>
    <t xml:space="preserve">Niveau 0 : Perte d’A.S.B.   </t>
  </si>
  <si>
    <t xml:space="preserve">Niveau 1 : Maintien du nombre des A.S.B.   </t>
  </si>
  <si>
    <t xml:space="preserve">Niveau 2 : Augmentation du nombre des A.S.B.   </t>
  </si>
  <si>
    <t>Cet indicateur interviendra sur la prime attribuée aux Comités Boulistes Départementaux, dès 2019, en jouant le rôle de Bonus-Malus.</t>
  </si>
  <si>
    <t>Quel est l’évolution des instances d’un Comité Bouliste Départemental entre 2013 et  2014 ?</t>
  </si>
  <si>
    <t>Puis de 2014 à  2015, de 2015 à 2016, de 2016 à 2017 et de 2017 à 2018 ?</t>
  </si>
  <si>
    <t xml:space="preserve">La prime de développement attribuée aux Comités Boulistes Départementaux </t>
  </si>
  <si>
    <t xml:space="preserve">est calculée selon cet indicateur et selon la somme des points  labellisation acquis. </t>
  </si>
  <si>
    <t xml:space="preserve">par les A.S.B. du département, lors de l’année en cours. </t>
  </si>
  <si>
    <t xml:space="preserve">Plus les associations sportives boulistes d’un département obtiendront de points </t>
  </si>
  <si>
    <t xml:space="preserve">labélisation plus le département sera récompensé. </t>
  </si>
  <si>
    <t>La cellule DEF a retenu 3 notions pour cet indicateur : le progrès qui procure 2 points à L’A.S.B,</t>
  </si>
  <si>
    <t>NOUVELLE AQUITAINE</t>
  </si>
  <si>
    <t>AS inactive</t>
  </si>
  <si>
    <t>AS Inactive</t>
  </si>
  <si>
    <t>CORREZE</t>
  </si>
  <si>
    <t>A.S.P.O. BRIVE BOULES</t>
  </si>
  <si>
    <t>Boule Sportive Objatoise</t>
  </si>
  <si>
    <t>B. GUENNOISE</t>
  </si>
  <si>
    <t>B. ALLASSACOISE</t>
  </si>
  <si>
    <t>B. USSELLOISE</t>
  </si>
  <si>
    <t>B. ARGENTACOISE</t>
  </si>
  <si>
    <t>B. SERANDONNAISE</t>
  </si>
  <si>
    <t>E.B. EGLETONNAISE</t>
  </si>
  <si>
    <t>B. NEUVICOISE</t>
  </si>
  <si>
    <t>B. DES ORGUES</t>
  </si>
  <si>
    <t>U.S.TULLISTE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</si>
</sst>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sz val="7"/>
      <color rgb="FF000000"/>
      <name val="Times New Roman"/>
      <family val="1"/>
    </font>
    <font>
      <b/>
      <sz val="12"/>
      <color rgb="FF000000"/>
      <name val="Arial"/>
      <family val="2"/>
    </font>
    <font>
      <b/>
      <sz val="12"/>
      <color rgb="FF000099"/>
      <name val="Arial"/>
      <family val="2"/>
    </font>
    <font>
      <sz val="4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b/>
      <sz val="14"/>
      <color rgb="FF003399"/>
      <name val="Arial"/>
      <family val="2"/>
    </font>
    <font>
      <b/>
      <sz val="4"/>
      <color rgb="FF000000"/>
      <name val="Arial"/>
      <family val="2"/>
    </font>
    <font>
      <b/>
      <sz val="12"/>
      <color rgb="FF003399"/>
      <name val="Arial"/>
      <family val="2"/>
    </font>
    <font>
      <sz val="12"/>
      <color rgb="FF00339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7"/>
    </xf>
    <xf numFmtId="49" fontId="5" fillId="0" borderId="0" xfId="0" applyNumberFormat="1" applyFont="1" applyAlignment="1">
      <alignment horizontal="left" vertical="center" indent="7"/>
    </xf>
    <xf numFmtId="0" fontId="5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2" fillId="0" borderId="0" xfId="0" applyFont="1" applyAlignment="1">
      <alignment horizontal="left" vertical="center" indent="6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" xfId="0" applyFont="1" applyFill="1" applyBorder="1"/>
    <xf numFmtId="0" fontId="18" fillId="0" borderId="1" xfId="0" applyFont="1" applyFill="1" applyBorder="1"/>
    <xf numFmtId="0" fontId="18" fillId="5" borderId="1" xfId="0" applyFont="1" applyFill="1" applyBorder="1" applyAlignment="1">
      <alignment horizontal="center"/>
    </xf>
    <xf numFmtId="0" fontId="0" fillId="0" borderId="1" xfId="0" applyNumberFormat="1" applyBorder="1"/>
    <xf numFmtId="0" fontId="17" fillId="2" borderId="3" xfId="1" applyFont="1" applyBorder="1" applyAlignment="1">
      <alignment horizontal="center" vertical="center"/>
    </xf>
    <xf numFmtId="0" fontId="18" fillId="0" borderId="4" xfId="0" applyNumberFormat="1" applyFont="1" applyBorder="1"/>
    <xf numFmtId="0" fontId="0" fillId="0" borderId="4" xfId="0" applyBorder="1"/>
    <xf numFmtId="10" fontId="0" fillId="0" borderId="4" xfId="0" applyNumberFormat="1" applyBorder="1"/>
    <xf numFmtId="10" fontId="0" fillId="0" borderId="1" xfId="0" applyNumberFormat="1" applyFont="1" applyBorder="1"/>
    <xf numFmtId="10" fontId="0" fillId="0" borderId="0" xfId="0" applyNumberFormat="1"/>
    <xf numFmtId="0" fontId="3" fillId="2" borderId="5" xfId="1" applyFont="1" applyBorder="1" applyAlignment="1">
      <alignment horizontal="center" vertical="center"/>
    </xf>
    <xf numFmtId="0" fontId="17" fillId="5" borderId="1" xfId="0" applyFont="1" applyFill="1" applyBorder="1"/>
    <xf numFmtId="0" fontId="18" fillId="5" borderId="1" xfId="0" applyFont="1" applyFill="1" applyBorder="1"/>
    <xf numFmtId="0" fontId="2" fillId="0" borderId="4" xfId="0" applyNumberFormat="1" applyFont="1" applyBorder="1"/>
    <xf numFmtId="0" fontId="2" fillId="0" borderId="4" xfId="0" applyNumberFormat="1" applyFont="1" applyFill="1" applyBorder="1"/>
    <xf numFmtId="10" fontId="2" fillId="0" borderId="4" xfId="0" applyNumberFormat="1" applyFont="1" applyFill="1" applyBorder="1"/>
    <xf numFmtId="10" fontId="2" fillId="0" borderId="1" xfId="0" applyNumberFormat="1" applyFont="1" applyBorder="1"/>
    <xf numFmtId="0" fontId="3" fillId="0" borderId="5" xfId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</cellXfs>
  <cellStyles count="2">
    <cellStyle name="Neutre" xfId="1" builtinId="28"/>
    <cellStyle name="Normal" xfId="0" builtinId="0"/>
  </cellStyles>
  <dxfs count="159"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fgColor rgb="FF00B050"/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fgColor rgb="FF00B050"/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908050</xdr:colOff>
      <xdr:row>13</xdr:row>
      <xdr:rowOff>76200</xdr:rowOff>
    </xdr:from>
    <xdr:to>
      <xdr:col>11</xdr:col>
      <xdr:colOff>95885</xdr:colOff>
      <xdr:row>18</xdr:row>
      <xdr:rowOff>87630</xdr:rowOff>
    </xdr:to>
    <xdr:pic>
      <xdr:nvPicPr>
        <xdr:cNvPr id="3" name="Picture 12348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8050" y="1181100"/>
          <a:ext cx="6757035" cy="93218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23</xdr:row>
      <xdr:rowOff>31750</xdr:rowOff>
    </xdr:from>
    <xdr:to>
      <xdr:col>4</xdr:col>
      <xdr:colOff>0</xdr:colOff>
      <xdr:row>43</xdr:row>
      <xdr:rowOff>180975</xdr:rowOff>
    </xdr:to>
    <xdr:grpSp>
      <xdr:nvGrpSpPr>
        <xdr:cNvPr id="25" name="Group 12018"/>
        <xdr:cNvGrpSpPr/>
      </xdr:nvGrpSpPr>
      <xdr:grpSpPr>
        <a:xfrm>
          <a:off x="4267200" y="4559300"/>
          <a:ext cx="0" cy="4079875"/>
          <a:chOff x="0" y="0"/>
          <a:chExt cx="3536950" cy="4079875"/>
        </a:xfrm>
        <a:solidFill>
          <a:schemeClr val="accent4">
            <a:lumMod val="60000"/>
            <a:lumOff val="40000"/>
          </a:schemeClr>
        </a:solidFill>
      </xdr:grpSpPr>
      <xdr:sp macro="" textlink="">
        <xdr:nvSpPr>
          <xdr:cNvPr id="26" name="Shape 834"/>
          <xdr:cNvSpPr/>
        </xdr:nvSpPr>
        <xdr:spPr>
          <a:xfrm>
            <a:off x="0" y="0"/>
            <a:ext cx="123825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61849" y="0"/>
                </a:move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ubicBezTo>
                  <a:pt x="0" y="27686"/>
                  <a:pt x="27686" y="0"/>
                  <a:pt x="61849" y="0"/>
                </a:cubicBezTo>
                <a:close/>
              </a:path>
            </a:pathLst>
          </a:custGeom>
          <a:grpFill/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9CB9C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27" name="Shape 835"/>
          <xdr:cNvSpPr/>
        </xdr:nvSpPr>
        <xdr:spPr>
          <a:xfrm>
            <a:off x="3536950" y="3956050"/>
            <a:ext cx="0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0" y="61849"/>
                </a:moveTo>
                <a:cubicBezTo>
                  <a:pt x="0" y="27686"/>
                  <a:pt x="27686" y="0"/>
                  <a:pt x="61849" y="0"/>
                </a:cubicBez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lose/>
              </a:path>
            </a:pathLst>
          </a:custGeom>
          <a:grpFill/>
          <a:ln w="3175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  <xdr:twoCellAnchor>
    <xdr:from>
      <xdr:col>5</xdr:col>
      <xdr:colOff>342900</xdr:colOff>
      <xdr:row>23</xdr:row>
      <xdr:rowOff>6350</xdr:rowOff>
    </xdr:from>
    <xdr:to>
      <xdr:col>5</xdr:col>
      <xdr:colOff>466725</xdr:colOff>
      <xdr:row>23</xdr:row>
      <xdr:rowOff>130175</xdr:rowOff>
    </xdr:to>
    <xdr:grpSp>
      <xdr:nvGrpSpPr>
        <xdr:cNvPr id="28" name="Group 12019"/>
        <xdr:cNvGrpSpPr/>
      </xdr:nvGrpSpPr>
      <xdr:grpSpPr>
        <a:xfrm>
          <a:off x="5130800" y="4533900"/>
          <a:ext cx="123825" cy="123825"/>
          <a:chOff x="0" y="0"/>
          <a:chExt cx="123825" cy="123825"/>
        </a:xfrm>
        <a:solidFill>
          <a:schemeClr val="accent6">
            <a:lumMod val="60000"/>
            <a:lumOff val="40000"/>
          </a:schemeClr>
        </a:solidFill>
      </xdr:grpSpPr>
      <xdr:sp macro="" textlink="">
        <xdr:nvSpPr>
          <xdr:cNvPr id="29" name="Shape 836"/>
          <xdr:cNvSpPr/>
        </xdr:nvSpPr>
        <xdr:spPr>
          <a:xfrm>
            <a:off x="0" y="0"/>
            <a:ext cx="123825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61849" y="0"/>
                </a:move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ubicBezTo>
                  <a:pt x="0" y="27686"/>
                  <a:pt x="27686" y="0"/>
                  <a:pt x="61849" y="0"/>
                </a:cubicBezTo>
                <a:close/>
              </a:path>
            </a:pathLst>
          </a:custGeom>
          <a:grpFill/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6AA84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30" name="Shape 837"/>
          <xdr:cNvSpPr/>
        </xdr:nvSpPr>
        <xdr:spPr>
          <a:xfrm>
            <a:off x="0" y="0"/>
            <a:ext cx="123825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0" y="61849"/>
                </a:moveTo>
                <a:cubicBezTo>
                  <a:pt x="0" y="27686"/>
                  <a:pt x="27686" y="0"/>
                  <a:pt x="61849" y="0"/>
                </a:cubicBez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lose/>
              </a:path>
            </a:pathLst>
          </a:custGeom>
          <a:grpFill/>
          <a:ln w="3175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  <xdr:twoCellAnchor>
    <xdr:from>
      <xdr:col>2</xdr:col>
      <xdr:colOff>76200</xdr:colOff>
      <xdr:row>23</xdr:row>
      <xdr:rowOff>25400</xdr:rowOff>
    </xdr:from>
    <xdr:to>
      <xdr:col>2</xdr:col>
      <xdr:colOff>215900</xdr:colOff>
      <xdr:row>23</xdr:row>
      <xdr:rowOff>152401</xdr:rowOff>
    </xdr:to>
    <xdr:grpSp>
      <xdr:nvGrpSpPr>
        <xdr:cNvPr id="15" name="Group 12018"/>
        <xdr:cNvGrpSpPr/>
      </xdr:nvGrpSpPr>
      <xdr:grpSpPr>
        <a:xfrm>
          <a:off x="2063750" y="4552950"/>
          <a:ext cx="139700" cy="127001"/>
          <a:chOff x="0" y="0"/>
          <a:chExt cx="123825" cy="123825"/>
        </a:xfrm>
        <a:solidFill>
          <a:srgbClr val="FF0000"/>
        </a:solidFill>
      </xdr:grpSpPr>
      <xdr:sp macro="" textlink="">
        <xdr:nvSpPr>
          <xdr:cNvPr id="16" name="Shape 834"/>
          <xdr:cNvSpPr/>
        </xdr:nvSpPr>
        <xdr:spPr>
          <a:xfrm>
            <a:off x="0" y="0"/>
            <a:ext cx="123825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61849" y="0"/>
                </a:move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ubicBezTo>
                  <a:pt x="0" y="27686"/>
                  <a:pt x="27686" y="0"/>
                  <a:pt x="61849" y="0"/>
                </a:cubicBezTo>
                <a:close/>
              </a:path>
            </a:pathLst>
          </a:custGeom>
          <a:grpFill/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9CB9C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17" name="Shape 835"/>
          <xdr:cNvSpPr/>
        </xdr:nvSpPr>
        <xdr:spPr>
          <a:xfrm>
            <a:off x="0" y="0"/>
            <a:ext cx="123825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0" y="61849"/>
                </a:moveTo>
                <a:cubicBezTo>
                  <a:pt x="0" y="27686"/>
                  <a:pt x="27686" y="0"/>
                  <a:pt x="61849" y="0"/>
                </a:cubicBez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lose/>
              </a:path>
            </a:pathLst>
          </a:custGeom>
          <a:grpFill/>
          <a:ln w="3175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  <xdr:twoCellAnchor>
    <xdr:from>
      <xdr:col>2</xdr:col>
      <xdr:colOff>1511300</xdr:colOff>
      <xdr:row>23</xdr:row>
      <xdr:rowOff>31750</xdr:rowOff>
    </xdr:from>
    <xdr:to>
      <xdr:col>2</xdr:col>
      <xdr:colOff>1651000</xdr:colOff>
      <xdr:row>23</xdr:row>
      <xdr:rowOff>158751</xdr:rowOff>
    </xdr:to>
    <xdr:grpSp>
      <xdr:nvGrpSpPr>
        <xdr:cNvPr id="12" name="Group 12018"/>
        <xdr:cNvGrpSpPr/>
      </xdr:nvGrpSpPr>
      <xdr:grpSpPr>
        <a:xfrm>
          <a:off x="3498850" y="4559300"/>
          <a:ext cx="120650" cy="127001"/>
          <a:chOff x="0" y="0"/>
          <a:chExt cx="123825" cy="123825"/>
        </a:xfrm>
        <a:solidFill>
          <a:schemeClr val="accent2"/>
        </a:solidFill>
      </xdr:grpSpPr>
      <xdr:sp macro="" textlink="">
        <xdr:nvSpPr>
          <xdr:cNvPr id="13" name="Shape 834"/>
          <xdr:cNvSpPr/>
        </xdr:nvSpPr>
        <xdr:spPr>
          <a:xfrm>
            <a:off x="0" y="0"/>
            <a:ext cx="123825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61849" y="0"/>
                </a:move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ubicBezTo>
                  <a:pt x="0" y="27686"/>
                  <a:pt x="27686" y="0"/>
                  <a:pt x="61849" y="0"/>
                </a:cubicBezTo>
                <a:close/>
              </a:path>
            </a:pathLst>
          </a:custGeom>
          <a:grpFill/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9CB9C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14" name="Shape 835"/>
          <xdr:cNvSpPr/>
        </xdr:nvSpPr>
        <xdr:spPr>
          <a:xfrm>
            <a:off x="0" y="0"/>
            <a:ext cx="123825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0" y="61849"/>
                </a:moveTo>
                <a:cubicBezTo>
                  <a:pt x="0" y="27686"/>
                  <a:pt x="27686" y="0"/>
                  <a:pt x="61849" y="0"/>
                </a:cubicBez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lose/>
              </a:path>
            </a:pathLst>
          </a:custGeom>
          <a:grpFill/>
          <a:ln w="3175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69850</xdr:rowOff>
    </xdr:from>
    <xdr:to>
      <xdr:col>0</xdr:col>
      <xdr:colOff>53975</xdr:colOff>
      <xdr:row>13</xdr:row>
      <xdr:rowOff>123825</xdr:rowOff>
    </xdr:to>
    <xdr:grpSp>
      <xdr:nvGrpSpPr>
        <xdr:cNvPr id="11" name="Group 8753"/>
        <xdr:cNvGrpSpPr/>
      </xdr:nvGrpSpPr>
      <xdr:grpSpPr>
        <a:xfrm>
          <a:off x="0" y="2647950"/>
          <a:ext cx="53975" cy="53975"/>
          <a:chOff x="0" y="0"/>
          <a:chExt cx="53975" cy="53975"/>
        </a:xfrm>
      </xdr:grpSpPr>
      <xdr:sp macro="" textlink="">
        <xdr:nvSpPr>
          <xdr:cNvPr id="12" name="Shape 367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26988" y="0"/>
                </a:moveTo>
                <a:cubicBezTo>
                  <a:pt x="41897" y="0"/>
                  <a:pt x="53975" y="12065"/>
                  <a:pt x="53975" y="26924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6924"/>
                </a:cubicBezTo>
                <a:cubicBezTo>
                  <a:pt x="0" y="12065"/>
                  <a:pt x="12078" y="0"/>
                  <a:pt x="26988" y="0"/>
                </a:cubicBezTo>
                <a:close/>
              </a:path>
            </a:pathLst>
          </a:custGeom>
          <a:ln w="0" cap="flat">
            <a:round/>
          </a:ln>
        </xdr:spPr>
        <xdr:style>
          <a:lnRef idx="0">
            <a:srgbClr val="000000">
              <a:alpha val="0"/>
            </a:srgbClr>
          </a:lnRef>
          <a:fillRef idx="1">
            <a:srgbClr val="000099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13" name="Shape 368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0" y="26924"/>
                </a:moveTo>
                <a:cubicBezTo>
                  <a:pt x="0" y="12065"/>
                  <a:pt x="12078" y="0"/>
                  <a:pt x="26988" y="0"/>
                </a:cubicBezTo>
                <a:cubicBezTo>
                  <a:pt x="41897" y="0"/>
                  <a:pt x="53975" y="12065"/>
                  <a:pt x="53975" y="26924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6924"/>
                </a:cubicBezTo>
                <a:close/>
              </a:path>
            </a:pathLst>
          </a:custGeom>
          <a:ln w="12700" cap="flat">
            <a:miter lim="101600"/>
          </a:ln>
        </xdr:spPr>
        <xdr:style>
          <a:lnRef idx="1">
            <a:srgbClr val="000099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53975</xdr:colOff>
      <xdr:row>13</xdr:row>
      <xdr:rowOff>53975</xdr:rowOff>
    </xdr:to>
    <xdr:grpSp>
      <xdr:nvGrpSpPr>
        <xdr:cNvPr id="5" name="Group 8754"/>
        <xdr:cNvGrpSpPr/>
      </xdr:nvGrpSpPr>
      <xdr:grpSpPr>
        <a:xfrm>
          <a:off x="0" y="2578100"/>
          <a:ext cx="53975" cy="53975"/>
          <a:chOff x="0" y="0"/>
          <a:chExt cx="53975" cy="53975"/>
        </a:xfrm>
      </xdr:grpSpPr>
      <xdr:sp macro="" textlink="">
        <xdr:nvSpPr>
          <xdr:cNvPr id="6" name="Shape 369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26988" y="0"/>
                </a:moveTo>
                <a:cubicBezTo>
                  <a:pt x="41897" y="0"/>
                  <a:pt x="53975" y="12065"/>
                  <a:pt x="53975" y="26924"/>
                </a:cubicBezTo>
                <a:cubicBezTo>
                  <a:pt x="53975" y="41783"/>
                  <a:pt x="41897" y="53975"/>
                  <a:pt x="26988" y="53975"/>
                </a:cubicBezTo>
                <a:cubicBezTo>
                  <a:pt x="12078" y="53975"/>
                  <a:pt x="0" y="41783"/>
                  <a:pt x="0" y="26924"/>
                </a:cubicBezTo>
                <a:cubicBezTo>
                  <a:pt x="0" y="12065"/>
                  <a:pt x="12078" y="0"/>
                  <a:pt x="26988" y="0"/>
                </a:cubicBezTo>
                <a:close/>
              </a:path>
            </a:pathLst>
          </a:custGeom>
          <a:ln w="0" cap="flat">
            <a:miter lim="101600"/>
          </a:ln>
        </xdr:spPr>
        <xdr:style>
          <a:lnRef idx="0">
            <a:srgbClr val="000000">
              <a:alpha val="0"/>
            </a:srgbClr>
          </a:lnRef>
          <a:fillRef idx="1">
            <a:srgbClr val="000099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7" name="Shape 370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0" y="26924"/>
                </a:moveTo>
                <a:cubicBezTo>
                  <a:pt x="0" y="12065"/>
                  <a:pt x="12078" y="0"/>
                  <a:pt x="26988" y="0"/>
                </a:cubicBezTo>
                <a:cubicBezTo>
                  <a:pt x="41897" y="0"/>
                  <a:pt x="53975" y="12065"/>
                  <a:pt x="53975" y="26924"/>
                </a:cubicBezTo>
                <a:cubicBezTo>
                  <a:pt x="53975" y="41783"/>
                  <a:pt x="41897" y="53975"/>
                  <a:pt x="26988" y="53975"/>
                </a:cubicBezTo>
                <a:cubicBezTo>
                  <a:pt x="12078" y="53975"/>
                  <a:pt x="0" y="41783"/>
                  <a:pt x="0" y="26924"/>
                </a:cubicBezTo>
                <a:close/>
              </a:path>
            </a:pathLst>
          </a:custGeom>
          <a:ln w="12700" cap="flat">
            <a:miter lim="101600"/>
          </a:ln>
        </xdr:spPr>
        <xdr:style>
          <a:lnRef idx="1">
            <a:srgbClr val="000099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53975</xdr:colOff>
      <xdr:row>13</xdr:row>
      <xdr:rowOff>53975</xdr:rowOff>
    </xdr:to>
    <xdr:grpSp>
      <xdr:nvGrpSpPr>
        <xdr:cNvPr id="11" name="Group 8755"/>
        <xdr:cNvGrpSpPr/>
      </xdr:nvGrpSpPr>
      <xdr:grpSpPr>
        <a:xfrm>
          <a:off x="0" y="2597727"/>
          <a:ext cx="53975" cy="53975"/>
          <a:chOff x="0" y="0"/>
          <a:chExt cx="53975" cy="53975"/>
        </a:xfrm>
      </xdr:grpSpPr>
      <xdr:sp macro="" textlink="">
        <xdr:nvSpPr>
          <xdr:cNvPr id="12" name="Shape 371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26988" y="0"/>
                </a:moveTo>
                <a:cubicBezTo>
                  <a:pt x="41897" y="0"/>
                  <a:pt x="53975" y="12065"/>
                  <a:pt x="53975" y="26924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6924"/>
                </a:cubicBezTo>
                <a:cubicBezTo>
                  <a:pt x="0" y="12065"/>
                  <a:pt x="12078" y="0"/>
                  <a:pt x="26988" y="0"/>
                </a:cubicBezTo>
                <a:close/>
              </a:path>
            </a:pathLst>
          </a:custGeom>
          <a:ln w="0" cap="flat">
            <a:miter lim="101600"/>
          </a:ln>
        </xdr:spPr>
        <xdr:style>
          <a:lnRef idx="0">
            <a:srgbClr val="000000">
              <a:alpha val="0"/>
            </a:srgbClr>
          </a:lnRef>
          <a:fillRef idx="1">
            <a:srgbClr val="000099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13" name="Shape 372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0" y="26924"/>
                </a:moveTo>
                <a:cubicBezTo>
                  <a:pt x="0" y="12065"/>
                  <a:pt x="12078" y="0"/>
                  <a:pt x="26988" y="0"/>
                </a:cubicBezTo>
                <a:cubicBezTo>
                  <a:pt x="41897" y="0"/>
                  <a:pt x="53975" y="12065"/>
                  <a:pt x="53975" y="26924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6924"/>
                </a:cubicBezTo>
                <a:close/>
              </a:path>
            </a:pathLst>
          </a:custGeom>
          <a:ln w="12700" cap="flat">
            <a:miter lim="101600"/>
          </a:ln>
        </xdr:spPr>
        <xdr:style>
          <a:lnRef idx="1">
            <a:srgbClr val="000099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53975</xdr:colOff>
      <xdr:row>13</xdr:row>
      <xdr:rowOff>53975</xdr:rowOff>
    </xdr:to>
    <xdr:grpSp>
      <xdr:nvGrpSpPr>
        <xdr:cNvPr id="2" name="Group 8899"/>
        <xdr:cNvGrpSpPr/>
      </xdr:nvGrpSpPr>
      <xdr:grpSpPr>
        <a:xfrm>
          <a:off x="0" y="2578100"/>
          <a:ext cx="53975" cy="53975"/>
          <a:chOff x="0" y="0"/>
          <a:chExt cx="53975" cy="53975"/>
        </a:xfrm>
      </xdr:grpSpPr>
      <xdr:sp macro="" textlink="">
        <xdr:nvSpPr>
          <xdr:cNvPr id="3" name="Shape 547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26988" y="0"/>
                </a:moveTo>
                <a:cubicBezTo>
                  <a:pt x="41897" y="0"/>
                  <a:pt x="53975" y="12065"/>
                  <a:pt x="53975" y="26924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6924"/>
                </a:cubicBezTo>
                <a:cubicBezTo>
                  <a:pt x="0" y="12065"/>
                  <a:pt x="12078" y="0"/>
                  <a:pt x="269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99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4" name="Shape 548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0" y="26924"/>
                </a:moveTo>
                <a:cubicBezTo>
                  <a:pt x="0" y="12065"/>
                  <a:pt x="12078" y="0"/>
                  <a:pt x="26988" y="0"/>
                </a:cubicBezTo>
                <a:cubicBezTo>
                  <a:pt x="41897" y="0"/>
                  <a:pt x="53975" y="12065"/>
                  <a:pt x="53975" y="26924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6924"/>
                </a:cubicBezTo>
                <a:close/>
              </a:path>
            </a:pathLst>
          </a:custGeom>
          <a:ln w="12700" cap="flat">
            <a:miter lim="127000"/>
          </a:ln>
        </xdr:spPr>
        <xdr:style>
          <a:lnRef idx="1">
            <a:srgbClr val="000099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13</xdr:row>
      <xdr:rowOff>76200</xdr:rowOff>
    </xdr:from>
    <xdr:to>
      <xdr:col>0</xdr:col>
      <xdr:colOff>85725</xdr:colOff>
      <xdr:row>13</xdr:row>
      <xdr:rowOff>130175</xdr:rowOff>
    </xdr:to>
    <xdr:grpSp>
      <xdr:nvGrpSpPr>
        <xdr:cNvPr id="2" name="Group 8900"/>
        <xdr:cNvGrpSpPr/>
      </xdr:nvGrpSpPr>
      <xdr:grpSpPr>
        <a:xfrm>
          <a:off x="31750" y="2654300"/>
          <a:ext cx="53975" cy="53975"/>
          <a:chOff x="0" y="0"/>
          <a:chExt cx="53975" cy="53975"/>
        </a:xfrm>
      </xdr:grpSpPr>
      <xdr:sp macro="" textlink="">
        <xdr:nvSpPr>
          <xdr:cNvPr id="3" name="Shape 549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26988" y="0"/>
                </a:moveTo>
                <a:cubicBezTo>
                  <a:pt x="41897" y="0"/>
                  <a:pt x="53975" y="12192"/>
                  <a:pt x="53975" y="27051"/>
                </a:cubicBezTo>
                <a:cubicBezTo>
                  <a:pt x="53975" y="41911"/>
                  <a:pt x="41897" y="53975"/>
                  <a:pt x="26988" y="53975"/>
                </a:cubicBezTo>
                <a:cubicBezTo>
                  <a:pt x="12078" y="53975"/>
                  <a:pt x="0" y="41911"/>
                  <a:pt x="0" y="27051"/>
                </a:cubicBezTo>
                <a:cubicBezTo>
                  <a:pt x="0" y="12192"/>
                  <a:pt x="12078" y="0"/>
                  <a:pt x="269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99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4" name="Shape 550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0" y="27051"/>
                </a:moveTo>
                <a:cubicBezTo>
                  <a:pt x="0" y="12192"/>
                  <a:pt x="12078" y="0"/>
                  <a:pt x="26988" y="0"/>
                </a:cubicBezTo>
                <a:cubicBezTo>
                  <a:pt x="41897" y="0"/>
                  <a:pt x="53975" y="12192"/>
                  <a:pt x="53975" y="27051"/>
                </a:cubicBezTo>
                <a:cubicBezTo>
                  <a:pt x="53975" y="41911"/>
                  <a:pt x="41897" y="53975"/>
                  <a:pt x="26988" y="53975"/>
                </a:cubicBezTo>
                <a:cubicBezTo>
                  <a:pt x="12078" y="53975"/>
                  <a:pt x="0" y="41911"/>
                  <a:pt x="0" y="27051"/>
                </a:cubicBezTo>
                <a:close/>
              </a:path>
            </a:pathLst>
          </a:custGeom>
          <a:ln w="12700" cap="flat">
            <a:miter lim="127000"/>
          </a:ln>
        </xdr:spPr>
        <xdr:style>
          <a:lnRef idx="1">
            <a:srgbClr val="000099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53975</xdr:colOff>
      <xdr:row>13</xdr:row>
      <xdr:rowOff>53975</xdr:rowOff>
    </xdr:to>
    <xdr:grpSp>
      <xdr:nvGrpSpPr>
        <xdr:cNvPr id="5" name="Group 8901"/>
        <xdr:cNvGrpSpPr/>
      </xdr:nvGrpSpPr>
      <xdr:grpSpPr>
        <a:xfrm>
          <a:off x="0" y="2578100"/>
          <a:ext cx="53975" cy="53975"/>
          <a:chOff x="0" y="0"/>
          <a:chExt cx="53975" cy="53975"/>
        </a:xfrm>
      </xdr:grpSpPr>
      <xdr:sp macro="" textlink="">
        <xdr:nvSpPr>
          <xdr:cNvPr id="6" name="Shape 551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26988" y="0"/>
                </a:moveTo>
                <a:cubicBezTo>
                  <a:pt x="41897" y="0"/>
                  <a:pt x="53975" y="12065"/>
                  <a:pt x="53975" y="27051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7051"/>
                </a:cubicBezTo>
                <a:cubicBezTo>
                  <a:pt x="0" y="12065"/>
                  <a:pt x="12078" y="0"/>
                  <a:pt x="269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99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7" name="Shape 552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0" y="27051"/>
                </a:moveTo>
                <a:cubicBezTo>
                  <a:pt x="0" y="12065"/>
                  <a:pt x="12078" y="0"/>
                  <a:pt x="26988" y="0"/>
                </a:cubicBezTo>
                <a:cubicBezTo>
                  <a:pt x="41897" y="0"/>
                  <a:pt x="53975" y="12065"/>
                  <a:pt x="53975" y="27051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7051"/>
                </a:cubicBezTo>
                <a:close/>
              </a:path>
            </a:pathLst>
          </a:custGeom>
          <a:ln w="12700" cap="flat">
            <a:miter lim="127000"/>
          </a:ln>
        </xdr:spPr>
        <xdr:style>
          <a:lnRef idx="1">
            <a:srgbClr val="000099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1052203</xdr:colOff>
      <xdr:row>18</xdr:row>
      <xdr:rowOff>69850</xdr:rowOff>
    </xdr:from>
    <xdr:to>
      <xdr:col>4</xdr:col>
      <xdr:colOff>241300</xdr:colOff>
      <xdr:row>26</xdr:row>
      <xdr:rowOff>171450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8403" y="3702050"/>
          <a:ext cx="2313297" cy="165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tabSelected="1" zoomScaleNormal="100" workbookViewId="0">
      <selection activeCell="S15" sqref="S15"/>
    </sheetView>
  </sheetViews>
  <sheetFormatPr baseColWidth="10" defaultRowHeight="14.5" x14ac:dyDescent="0.35"/>
  <cols>
    <col min="1" max="1" width="19.453125" bestFit="1" customWidth="1"/>
    <col min="2" max="2" width="9" customWidth="1"/>
    <col min="3" max="3" width="23.36328125" customWidth="1"/>
    <col min="4" max="4" width="9.26953125" customWidth="1"/>
    <col min="5" max="9" width="7.453125" bestFit="1" customWidth="1"/>
    <col min="10" max="10" width="5.1796875" bestFit="1" customWidth="1"/>
    <col min="11" max="11" width="4.81640625" bestFit="1" customWidth="1"/>
    <col min="12" max="15" width="5.453125" bestFit="1" customWidth="1"/>
    <col min="16" max="16" width="6.08984375" bestFit="1" customWidth="1"/>
    <col min="17" max="21" width="4.81640625" bestFit="1" customWidth="1"/>
    <col min="22" max="22" width="5.1796875" bestFit="1" customWidth="1"/>
    <col min="23" max="27" width="8.36328125" bestFit="1" customWidth="1"/>
    <col min="28" max="28" width="5.1796875" bestFit="1" customWidth="1"/>
    <col min="29" max="33" width="8.36328125" bestFit="1" customWidth="1"/>
    <col min="34" max="34" width="7.6328125" bestFit="1" customWidth="1"/>
    <col min="35" max="35" width="8.36328125" bestFit="1" customWidth="1"/>
    <col min="36" max="37" width="7.7265625" bestFit="1" customWidth="1"/>
    <col min="38" max="38" width="8.36328125" bestFit="1" customWidth="1"/>
    <col min="39" max="39" width="7.7265625" bestFit="1" customWidth="1"/>
    <col min="40" max="40" width="6.54296875" bestFit="1" customWidth="1"/>
    <col min="41" max="41" width="6.36328125" bestFit="1" customWidth="1"/>
  </cols>
  <sheetData>
    <row r="1" spans="1:41" ht="29.5" thickBot="1" x14ac:dyDescent="0.4">
      <c r="A1" s="1" t="s">
        <v>0</v>
      </c>
      <c r="B1" s="1" t="s">
        <v>1</v>
      </c>
      <c r="C1" s="1" t="s">
        <v>2</v>
      </c>
      <c r="D1" s="1" t="s">
        <v>114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3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3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3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3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3" t="s">
        <v>38</v>
      </c>
      <c r="AO1" s="4" t="s">
        <v>39</v>
      </c>
    </row>
    <row r="2" spans="1:41" ht="15" thickBot="1" x14ac:dyDescent="0.4">
      <c r="A2" s="22" t="s">
        <v>113</v>
      </c>
      <c r="B2" s="22" t="s">
        <v>116</v>
      </c>
      <c r="C2" s="23" t="s">
        <v>117</v>
      </c>
      <c r="D2" s="24">
        <v>1</v>
      </c>
      <c r="E2" s="25">
        <v>56</v>
      </c>
      <c r="F2" s="25">
        <v>42</v>
      </c>
      <c r="G2" s="25">
        <v>42</v>
      </c>
      <c r="H2" s="25">
        <v>64</v>
      </c>
      <c r="I2" s="25">
        <v>82</v>
      </c>
      <c r="J2" s="26">
        <v>10</v>
      </c>
      <c r="K2" s="27">
        <v>5</v>
      </c>
      <c r="L2" s="27">
        <v>-14</v>
      </c>
      <c r="M2" s="27">
        <v>0</v>
      </c>
      <c r="N2" s="27">
        <v>22</v>
      </c>
      <c r="O2" s="27">
        <v>18</v>
      </c>
      <c r="P2" s="26">
        <v>7</v>
      </c>
      <c r="Q2" s="28">
        <v>4</v>
      </c>
      <c r="R2" s="28">
        <v>4</v>
      </c>
      <c r="S2" s="28">
        <v>4</v>
      </c>
      <c r="T2" s="28">
        <v>4</v>
      </c>
      <c r="U2" s="28">
        <v>4</v>
      </c>
      <c r="V2" s="26">
        <v>10</v>
      </c>
      <c r="W2" s="29">
        <v>0.16071428571428573</v>
      </c>
      <c r="X2" s="29">
        <v>9.5238095238095233E-2</v>
      </c>
      <c r="Y2" s="29">
        <v>0.26190476190476192</v>
      </c>
      <c r="Z2" s="29">
        <v>0.3125</v>
      </c>
      <c r="AA2" s="29">
        <v>0.36585365853658536</v>
      </c>
      <c r="AB2" s="26">
        <v>7</v>
      </c>
      <c r="AC2" s="30">
        <v>0.21428571428571427</v>
      </c>
      <c r="AD2" s="30">
        <v>7.1428571428571425E-2</v>
      </c>
      <c r="AE2" s="30">
        <v>0.14285714285714285</v>
      </c>
      <c r="AF2" s="30">
        <v>0.109375</v>
      </c>
      <c r="AG2" s="30">
        <v>0.10975609756097561</v>
      </c>
      <c r="AH2" s="26">
        <v>6</v>
      </c>
      <c r="AI2" s="31">
        <v>0.86589635854341751</v>
      </c>
      <c r="AJ2" s="31">
        <v>0.65476190476190477</v>
      </c>
      <c r="AK2" s="31">
        <v>0.80952380952380953</v>
      </c>
      <c r="AL2" s="31">
        <v>1.1644345238095237</v>
      </c>
      <c r="AM2" s="31">
        <v>0.98856707317073167</v>
      </c>
      <c r="AN2" s="26">
        <v>5</v>
      </c>
      <c r="AO2" s="39">
        <f t="shared" ref="AO2:AO12" si="0" xml:space="preserve"> IF(D2=0,-1,SUM(J2,P2,V2,AB2,AH2,AN2))</f>
        <v>45</v>
      </c>
    </row>
    <row r="3" spans="1:41" ht="15" thickBot="1" x14ac:dyDescent="0.4">
      <c r="A3" s="22" t="s">
        <v>113</v>
      </c>
      <c r="B3" s="22" t="s">
        <v>116</v>
      </c>
      <c r="C3" s="23" t="s">
        <v>118</v>
      </c>
      <c r="D3" s="24">
        <v>1</v>
      </c>
      <c r="E3" s="25">
        <v>23</v>
      </c>
      <c r="F3" s="25">
        <v>33</v>
      </c>
      <c r="G3" s="25">
        <v>42</v>
      </c>
      <c r="H3" s="25">
        <v>38</v>
      </c>
      <c r="I3" s="25">
        <v>38</v>
      </c>
      <c r="J3" s="26">
        <v>9</v>
      </c>
      <c r="K3" s="27">
        <v>4</v>
      </c>
      <c r="L3" s="27">
        <v>10</v>
      </c>
      <c r="M3" s="27">
        <v>9</v>
      </c>
      <c r="N3" s="27">
        <v>-4</v>
      </c>
      <c r="O3" s="27">
        <v>0</v>
      </c>
      <c r="P3" s="26">
        <v>7</v>
      </c>
      <c r="Q3" s="28">
        <v>4</v>
      </c>
      <c r="R3" s="28">
        <v>4</v>
      </c>
      <c r="S3" s="28">
        <v>4</v>
      </c>
      <c r="T3" s="28">
        <v>4</v>
      </c>
      <c r="U3" s="28">
        <v>4</v>
      </c>
      <c r="V3" s="26">
        <v>10</v>
      </c>
      <c r="W3" s="29">
        <v>0.13043478260869565</v>
      </c>
      <c r="X3" s="29">
        <v>0.12121212121212122</v>
      </c>
      <c r="Y3" s="29">
        <v>0.21428571428571427</v>
      </c>
      <c r="Z3" s="29">
        <v>0.26315789473684209</v>
      </c>
      <c r="AA3" s="29">
        <v>0.21052631578947367</v>
      </c>
      <c r="AB3" s="26">
        <v>8</v>
      </c>
      <c r="AC3" s="30">
        <v>8.6956521739130432E-2</v>
      </c>
      <c r="AD3" s="30">
        <v>0.21212121212121213</v>
      </c>
      <c r="AE3" s="30">
        <v>0.23809523809523808</v>
      </c>
      <c r="AF3" s="30">
        <v>7.8947368421052627E-2</v>
      </c>
      <c r="AG3" s="30">
        <v>0.23684210526315788</v>
      </c>
      <c r="AH3" s="26">
        <v>6</v>
      </c>
      <c r="AI3" s="31">
        <v>0.94965675057208232</v>
      </c>
      <c r="AJ3" s="31">
        <v>1.1317523056653491</v>
      </c>
      <c r="AK3" s="31">
        <v>0.91558441558441561</v>
      </c>
      <c r="AL3" s="31">
        <v>0.82581453634085211</v>
      </c>
      <c r="AM3" s="31">
        <v>0.68421052631578949</v>
      </c>
      <c r="AN3" s="26">
        <v>4</v>
      </c>
      <c r="AO3" s="39">
        <f t="shared" si="0"/>
        <v>44</v>
      </c>
    </row>
    <row r="4" spans="1:41" ht="15" thickBot="1" x14ac:dyDescent="0.4">
      <c r="A4" s="22" t="s">
        <v>113</v>
      </c>
      <c r="B4" s="22" t="s">
        <v>116</v>
      </c>
      <c r="C4" s="23" t="s">
        <v>119</v>
      </c>
      <c r="D4" s="24">
        <v>1</v>
      </c>
      <c r="E4" s="25">
        <v>25</v>
      </c>
      <c r="F4" s="25">
        <v>21</v>
      </c>
      <c r="G4" s="25">
        <v>25</v>
      </c>
      <c r="H4" s="25">
        <v>21</v>
      </c>
      <c r="I4" s="25">
        <v>24</v>
      </c>
      <c r="J4" s="26">
        <v>7</v>
      </c>
      <c r="K4" s="27">
        <v>10</v>
      </c>
      <c r="L4" s="27">
        <v>-4</v>
      </c>
      <c r="M4" s="27">
        <v>4</v>
      </c>
      <c r="N4" s="27">
        <v>-4</v>
      </c>
      <c r="O4" s="27">
        <v>3</v>
      </c>
      <c r="P4" s="26">
        <v>6</v>
      </c>
      <c r="Q4" s="28">
        <v>3</v>
      </c>
      <c r="R4" s="28">
        <v>3</v>
      </c>
      <c r="S4" s="28">
        <v>3</v>
      </c>
      <c r="T4" s="28">
        <v>4</v>
      </c>
      <c r="U4" s="28">
        <v>4</v>
      </c>
      <c r="V4" s="26">
        <v>7</v>
      </c>
      <c r="W4" s="29">
        <v>0.2</v>
      </c>
      <c r="X4" s="29">
        <v>0.23809523809523808</v>
      </c>
      <c r="Y4" s="29">
        <v>0.28000000000000003</v>
      </c>
      <c r="Z4" s="29">
        <v>0.23809523809523808</v>
      </c>
      <c r="AA4" s="29">
        <v>0.20833333333333334</v>
      </c>
      <c r="AB4" s="26">
        <v>10</v>
      </c>
      <c r="AC4" s="30">
        <v>0.16</v>
      </c>
      <c r="AD4" s="30">
        <v>0</v>
      </c>
      <c r="AE4" s="30">
        <v>0.04</v>
      </c>
      <c r="AF4" s="30">
        <v>4.7619047619047616E-2</v>
      </c>
      <c r="AG4" s="30">
        <v>0.16666666666666666</v>
      </c>
      <c r="AH4" s="26">
        <v>4</v>
      </c>
      <c r="AI4" s="31">
        <v>1.5066666666666668</v>
      </c>
      <c r="AJ4" s="31">
        <v>0.84</v>
      </c>
      <c r="AK4" s="31">
        <v>1.0704761904761906</v>
      </c>
      <c r="AL4" s="31">
        <v>0.7923809523809523</v>
      </c>
      <c r="AM4" s="31">
        <v>0.97619047619047616</v>
      </c>
      <c r="AN4" s="26">
        <v>6</v>
      </c>
      <c r="AO4" s="39">
        <f t="shared" si="0"/>
        <v>40</v>
      </c>
    </row>
    <row r="5" spans="1:41" ht="15" thickBot="1" x14ac:dyDescent="0.4">
      <c r="A5" s="33" t="s">
        <v>113</v>
      </c>
      <c r="B5" s="33" t="s">
        <v>116</v>
      </c>
      <c r="C5" s="34" t="s">
        <v>120</v>
      </c>
      <c r="D5" s="24">
        <v>1</v>
      </c>
      <c r="E5" s="25">
        <v>29</v>
      </c>
      <c r="F5" s="25">
        <v>32</v>
      </c>
      <c r="G5" s="25">
        <v>30</v>
      </c>
      <c r="H5" s="25">
        <v>19</v>
      </c>
      <c r="I5" s="25">
        <v>14</v>
      </c>
      <c r="J5" s="26">
        <v>7</v>
      </c>
      <c r="K5" s="27">
        <v>-2</v>
      </c>
      <c r="L5" s="27">
        <v>3</v>
      </c>
      <c r="M5" s="27">
        <v>-2</v>
      </c>
      <c r="N5" s="27">
        <v>-11</v>
      </c>
      <c r="O5" s="27">
        <v>-5</v>
      </c>
      <c r="P5" s="26">
        <v>2</v>
      </c>
      <c r="Q5" s="28">
        <v>4</v>
      </c>
      <c r="R5" s="28">
        <v>4</v>
      </c>
      <c r="S5" s="28">
        <v>4</v>
      </c>
      <c r="T5" s="28">
        <v>4</v>
      </c>
      <c r="U5" s="28">
        <v>4</v>
      </c>
      <c r="V5" s="26">
        <v>10</v>
      </c>
      <c r="W5" s="29">
        <v>0.17241379310344829</v>
      </c>
      <c r="X5" s="29">
        <v>0.21875</v>
      </c>
      <c r="Y5" s="29">
        <v>0.23333333333333334</v>
      </c>
      <c r="Z5" s="29">
        <v>0.21052631578947367</v>
      </c>
      <c r="AA5" s="29">
        <v>0.21428571428571427</v>
      </c>
      <c r="AB5" s="26">
        <v>9</v>
      </c>
      <c r="AC5" s="30">
        <v>0.10344827586206896</v>
      </c>
      <c r="AD5" s="30">
        <v>0.15625</v>
      </c>
      <c r="AE5" s="30">
        <v>0.23333333333333334</v>
      </c>
      <c r="AF5" s="30">
        <v>5.2631578947368418E-2</v>
      </c>
      <c r="AG5" s="30">
        <v>7.1428571428571425E-2</v>
      </c>
      <c r="AH5" s="26">
        <v>5</v>
      </c>
      <c r="AI5" s="31">
        <v>0.69410456062291426</v>
      </c>
      <c r="AJ5" s="31">
        <v>0.85344827586206895</v>
      </c>
      <c r="AK5" s="31">
        <v>0.63749999999999996</v>
      </c>
      <c r="AL5" s="31">
        <v>0.58070175438596483</v>
      </c>
      <c r="AM5" s="31">
        <v>0.66541353383458646</v>
      </c>
      <c r="AN5" s="26">
        <v>1</v>
      </c>
      <c r="AO5" s="32">
        <f t="shared" si="0"/>
        <v>34</v>
      </c>
    </row>
    <row r="6" spans="1:41" ht="15" thickBot="1" x14ac:dyDescent="0.4">
      <c r="A6" s="33" t="s">
        <v>113</v>
      </c>
      <c r="B6" s="33" t="s">
        <v>116</v>
      </c>
      <c r="C6" s="34" t="s">
        <v>121</v>
      </c>
      <c r="D6" s="24">
        <v>1</v>
      </c>
      <c r="E6" s="25">
        <v>19</v>
      </c>
      <c r="F6" s="25">
        <v>19</v>
      </c>
      <c r="G6" s="25">
        <v>22</v>
      </c>
      <c r="H6" s="25">
        <v>20</v>
      </c>
      <c r="I6" s="25">
        <v>22</v>
      </c>
      <c r="J6" s="26">
        <v>5</v>
      </c>
      <c r="K6" s="27">
        <v>-1</v>
      </c>
      <c r="L6" s="27">
        <v>0</v>
      </c>
      <c r="M6" s="27">
        <v>3</v>
      </c>
      <c r="N6" s="27">
        <v>-2</v>
      </c>
      <c r="O6" s="27">
        <v>2</v>
      </c>
      <c r="P6" s="26">
        <v>5</v>
      </c>
      <c r="Q6" s="28">
        <v>3</v>
      </c>
      <c r="R6" s="28">
        <v>3</v>
      </c>
      <c r="S6" s="28">
        <v>4</v>
      </c>
      <c r="T6" s="28">
        <v>4</v>
      </c>
      <c r="U6" s="28">
        <v>4</v>
      </c>
      <c r="V6" s="26">
        <v>8</v>
      </c>
      <c r="W6" s="29">
        <v>5.2631578947368418E-2</v>
      </c>
      <c r="X6" s="29">
        <v>5.2631578947368418E-2</v>
      </c>
      <c r="Y6" s="29">
        <v>4.5454545454545456E-2</v>
      </c>
      <c r="Z6" s="29">
        <v>0.05</v>
      </c>
      <c r="AA6" s="29">
        <v>4.5454545454545456E-2</v>
      </c>
      <c r="AB6" s="26">
        <v>0</v>
      </c>
      <c r="AC6" s="30">
        <v>5.2631578947368418E-2</v>
      </c>
      <c r="AD6" s="30">
        <v>0.10526315789473684</v>
      </c>
      <c r="AE6" s="30">
        <v>0.13636363636363635</v>
      </c>
      <c r="AF6" s="30">
        <v>0</v>
      </c>
      <c r="AG6" s="30">
        <v>0.18181818181818182</v>
      </c>
      <c r="AH6" s="26">
        <v>5</v>
      </c>
      <c r="AI6" s="31">
        <v>0.89736842105263148</v>
      </c>
      <c r="AJ6" s="31">
        <v>0.89473684210526316</v>
      </c>
      <c r="AK6" s="31">
        <v>0.97607655502392354</v>
      </c>
      <c r="AL6" s="31">
        <v>0.90909090909090906</v>
      </c>
      <c r="AM6" s="31">
        <v>0.91818181818181832</v>
      </c>
      <c r="AN6" s="26">
        <v>6</v>
      </c>
      <c r="AO6" s="32">
        <f t="shared" si="0"/>
        <v>29</v>
      </c>
    </row>
    <row r="7" spans="1:41" ht="15" thickBot="1" x14ac:dyDescent="0.4">
      <c r="A7" s="33" t="s">
        <v>113</v>
      </c>
      <c r="B7" s="33" t="s">
        <v>116</v>
      </c>
      <c r="C7" s="34" t="s">
        <v>122</v>
      </c>
      <c r="D7" s="24">
        <v>1</v>
      </c>
      <c r="E7" s="25">
        <v>25</v>
      </c>
      <c r="F7" s="25">
        <v>24</v>
      </c>
      <c r="G7" s="25">
        <v>27</v>
      </c>
      <c r="H7" s="25">
        <v>28</v>
      </c>
      <c r="I7" s="25">
        <v>27</v>
      </c>
      <c r="J7" s="26">
        <v>9</v>
      </c>
      <c r="K7" s="27">
        <v>2</v>
      </c>
      <c r="L7" s="27">
        <v>-1</v>
      </c>
      <c r="M7" s="27">
        <v>3</v>
      </c>
      <c r="N7" s="27">
        <v>1</v>
      </c>
      <c r="O7" s="27">
        <v>-1</v>
      </c>
      <c r="P7" s="26">
        <v>6</v>
      </c>
      <c r="Q7" s="28">
        <v>4</v>
      </c>
      <c r="R7" s="28">
        <v>3</v>
      </c>
      <c r="S7" s="28">
        <v>2</v>
      </c>
      <c r="T7" s="28">
        <v>2</v>
      </c>
      <c r="U7" s="28">
        <v>2</v>
      </c>
      <c r="V7" s="26">
        <v>3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6">
        <v>0</v>
      </c>
      <c r="AC7" s="30">
        <v>0.08</v>
      </c>
      <c r="AD7" s="30">
        <v>8.3333333333333329E-2</v>
      </c>
      <c r="AE7" s="30">
        <v>0.22222222222222221</v>
      </c>
      <c r="AF7" s="30">
        <v>3.5714285714285712E-2</v>
      </c>
      <c r="AG7" s="30">
        <v>3.7037037037037035E-2</v>
      </c>
      <c r="AH7" s="26">
        <v>2</v>
      </c>
      <c r="AI7" s="31">
        <v>1.0069565217391303</v>
      </c>
      <c r="AJ7" s="31">
        <v>0.87666666666666659</v>
      </c>
      <c r="AK7" s="31">
        <v>0.90277777777777779</v>
      </c>
      <c r="AL7" s="31">
        <v>1.0013227513227512</v>
      </c>
      <c r="AM7" s="31">
        <v>0.92724867724867721</v>
      </c>
      <c r="AN7" s="26">
        <v>7</v>
      </c>
      <c r="AO7" s="32">
        <f t="shared" si="0"/>
        <v>27</v>
      </c>
    </row>
    <row r="8" spans="1:41" ht="15" thickBot="1" x14ac:dyDescent="0.4">
      <c r="A8" s="33" t="s">
        <v>113</v>
      </c>
      <c r="B8" s="33" t="s">
        <v>116</v>
      </c>
      <c r="C8" s="34" t="s">
        <v>123</v>
      </c>
      <c r="D8" s="24">
        <v>1</v>
      </c>
      <c r="E8" s="25">
        <v>11</v>
      </c>
      <c r="F8" s="25">
        <v>14</v>
      </c>
      <c r="G8" s="25">
        <v>16</v>
      </c>
      <c r="H8" s="25">
        <v>19</v>
      </c>
      <c r="I8" s="25">
        <v>14</v>
      </c>
      <c r="J8" s="26">
        <v>2</v>
      </c>
      <c r="K8" s="27">
        <v>1</v>
      </c>
      <c r="L8" s="27">
        <v>3</v>
      </c>
      <c r="M8" s="27">
        <v>2</v>
      </c>
      <c r="N8" s="27">
        <v>3</v>
      </c>
      <c r="O8" s="27">
        <v>-5</v>
      </c>
      <c r="P8" s="26">
        <v>8</v>
      </c>
      <c r="Q8" s="28">
        <v>2</v>
      </c>
      <c r="R8" s="28">
        <v>2</v>
      </c>
      <c r="S8" s="28">
        <v>3</v>
      </c>
      <c r="T8" s="28">
        <v>3</v>
      </c>
      <c r="U8" s="28">
        <v>3</v>
      </c>
      <c r="V8" s="26">
        <v>3</v>
      </c>
      <c r="W8" s="29">
        <v>0</v>
      </c>
      <c r="X8" s="29">
        <v>0</v>
      </c>
      <c r="Y8" s="29">
        <v>0</v>
      </c>
      <c r="Z8" s="29">
        <v>0.10526315789473684</v>
      </c>
      <c r="AA8" s="29">
        <v>0.14285714285714285</v>
      </c>
      <c r="AB8" s="26">
        <v>1</v>
      </c>
      <c r="AC8" s="30">
        <v>9.0909090909090912E-2</v>
      </c>
      <c r="AD8" s="30">
        <v>0.14285714285714285</v>
      </c>
      <c r="AE8" s="30">
        <v>0.375</v>
      </c>
      <c r="AF8" s="30">
        <v>0.26315789473684209</v>
      </c>
      <c r="AG8" s="30">
        <v>0</v>
      </c>
      <c r="AH8" s="26">
        <v>6</v>
      </c>
      <c r="AI8" s="31">
        <v>0.91818181818181832</v>
      </c>
      <c r="AJ8" s="31">
        <v>1.1298701298701297</v>
      </c>
      <c r="AK8" s="31">
        <v>0.76785714285714279</v>
      </c>
      <c r="AL8" s="31">
        <v>0.92434210526315785</v>
      </c>
      <c r="AM8" s="31">
        <v>0.73684210526315785</v>
      </c>
      <c r="AN8" s="26">
        <v>4</v>
      </c>
      <c r="AO8" s="32">
        <f t="shared" si="0"/>
        <v>24</v>
      </c>
    </row>
    <row r="9" spans="1:41" ht="15" thickBot="1" x14ac:dyDescent="0.4">
      <c r="A9" s="33" t="s">
        <v>113</v>
      </c>
      <c r="B9" s="33" t="s">
        <v>116</v>
      </c>
      <c r="C9" s="34" t="s">
        <v>124</v>
      </c>
      <c r="D9" s="24">
        <v>1</v>
      </c>
      <c r="E9" s="25">
        <v>14</v>
      </c>
      <c r="F9" s="25">
        <v>7</v>
      </c>
      <c r="G9" s="25">
        <v>11</v>
      </c>
      <c r="H9" s="25">
        <v>10</v>
      </c>
      <c r="I9" s="25">
        <v>10</v>
      </c>
      <c r="J9" s="26">
        <v>0</v>
      </c>
      <c r="K9" s="27">
        <v>-1</v>
      </c>
      <c r="L9" s="27">
        <v>-7</v>
      </c>
      <c r="M9" s="27">
        <v>4</v>
      </c>
      <c r="N9" s="27">
        <v>-1</v>
      </c>
      <c r="O9" s="27">
        <v>0</v>
      </c>
      <c r="P9" s="26">
        <v>3</v>
      </c>
      <c r="Q9" s="28">
        <v>4</v>
      </c>
      <c r="R9" s="28">
        <v>3</v>
      </c>
      <c r="S9" s="28">
        <v>4</v>
      </c>
      <c r="T9" s="28">
        <v>3</v>
      </c>
      <c r="U9" s="28">
        <v>3</v>
      </c>
      <c r="V9" s="26">
        <v>7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6">
        <v>0</v>
      </c>
      <c r="AC9" s="30">
        <v>0.14285714285714285</v>
      </c>
      <c r="AD9" s="30">
        <v>0</v>
      </c>
      <c r="AE9" s="30">
        <v>0.18181818181818182</v>
      </c>
      <c r="AF9" s="30">
        <v>0.1</v>
      </c>
      <c r="AG9" s="30">
        <v>0.2</v>
      </c>
      <c r="AH9" s="26">
        <v>7</v>
      </c>
      <c r="AI9" s="31">
        <v>0.79047619047619044</v>
      </c>
      <c r="AJ9" s="31">
        <v>0.5</v>
      </c>
      <c r="AK9" s="31">
        <v>1.3896103896103895</v>
      </c>
      <c r="AL9" s="31">
        <v>0.80909090909090908</v>
      </c>
      <c r="AM9" s="31">
        <v>0.7</v>
      </c>
      <c r="AN9" s="26">
        <v>2</v>
      </c>
      <c r="AO9" s="32">
        <f t="shared" si="0"/>
        <v>19</v>
      </c>
    </row>
    <row r="10" spans="1:41" ht="15" thickBot="1" x14ac:dyDescent="0.4">
      <c r="A10" s="33" t="s">
        <v>113</v>
      </c>
      <c r="B10" s="33" t="s">
        <v>116</v>
      </c>
      <c r="C10" s="34" t="s">
        <v>125</v>
      </c>
      <c r="D10" s="24">
        <v>1</v>
      </c>
      <c r="E10" s="25">
        <v>19</v>
      </c>
      <c r="F10" s="25">
        <v>20</v>
      </c>
      <c r="G10" s="25">
        <v>18</v>
      </c>
      <c r="H10" s="25">
        <v>17</v>
      </c>
      <c r="I10" s="25">
        <v>17</v>
      </c>
      <c r="J10" s="26">
        <v>5</v>
      </c>
      <c r="K10" s="27">
        <v>0</v>
      </c>
      <c r="L10" s="27">
        <v>1</v>
      </c>
      <c r="M10" s="27">
        <v>-2</v>
      </c>
      <c r="N10" s="27">
        <v>-1</v>
      </c>
      <c r="O10" s="27">
        <v>0</v>
      </c>
      <c r="P10" s="26">
        <v>4</v>
      </c>
      <c r="Q10" s="28">
        <v>2</v>
      </c>
      <c r="R10" s="28">
        <v>2</v>
      </c>
      <c r="S10" s="28">
        <v>2</v>
      </c>
      <c r="T10" s="28">
        <v>2</v>
      </c>
      <c r="U10" s="28">
        <v>2</v>
      </c>
      <c r="V10" s="26">
        <v>0</v>
      </c>
      <c r="W10" s="29">
        <v>0</v>
      </c>
      <c r="X10" s="29">
        <v>0.05</v>
      </c>
      <c r="Y10" s="29">
        <v>0</v>
      </c>
      <c r="Z10" s="29">
        <v>0</v>
      </c>
      <c r="AA10" s="29">
        <v>0</v>
      </c>
      <c r="AB10" s="26">
        <v>0</v>
      </c>
      <c r="AC10" s="30">
        <v>5.2631578947368418E-2</v>
      </c>
      <c r="AD10" s="30">
        <v>0.1</v>
      </c>
      <c r="AE10" s="30">
        <v>0.1111111111111111</v>
      </c>
      <c r="AF10" s="30">
        <v>5.8823529411764705E-2</v>
      </c>
      <c r="AG10" s="30">
        <v>0</v>
      </c>
      <c r="AH10" s="26">
        <v>2</v>
      </c>
      <c r="AI10" s="31">
        <v>0.89473684210526316</v>
      </c>
      <c r="AJ10" s="31">
        <v>0.95263157894736838</v>
      </c>
      <c r="AK10" s="31">
        <v>0.78888888888888886</v>
      </c>
      <c r="AL10" s="31">
        <v>0.8856209150326797</v>
      </c>
      <c r="AM10" s="31">
        <v>1</v>
      </c>
      <c r="AN10" s="26">
        <v>6</v>
      </c>
      <c r="AO10" s="32">
        <f t="shared" si="0"/>
        <v>17</v>
      </c>
    </row>
    <row r="11" spans="1:41" ht="15" thickBot="1" x14ac:dyDescent="0.4">
      <c r="A11" s="33" t="s">
        <v>113</v>
      </c>
      <c r="B11" s="33" t="s">
        <v>116</v>
      </c>
      <c r="C11" s="34" t="s">
        <v>126</v>
      </c>
      <c r="D11" s="24">
        <v>0</v>
      </c>
      <c r="E11" s="25">
        <v>11</v>
      </c>
      <c r="F11" s="25">
        <v>12</v>
      </c>
      <c r="G11" s="25">
        <v>10</v>
      </c>
      <c r="H11" s="25"/>
      <c r="I11" s="25"/>
      <c r="J11" s="26">
        <v>-1</v>
      </c>
      <c r="K11" s="27">
        <v>2</v>
      </c>
      <c r="L11" s="27">
        <v>1</v>
      </c>
      <c r="M11" s="27">
        <v>-2</v>
      </c>
      <c r="N11" s="27">
        <v>-10</v>
      </c>
      <c r="O11" s="36">
        <v>-1000</v>
      </c>
      <c r="P11" s="26">
        <v>-1</v>
      </c>
      <c r="Q11" s="28">
        <v>2</v>
      </c>
      <c r="R11" s="28">
        <v>2</v>
      </c>
      <c r="S11" s="28">
        <v>2</v>
      </c>
      <c r="T11" s="28"/>
      <c r="U11" s="28"/>
      <c r="V11" s="26">
        <v>-1</v>
      </c>
      <c r="W11" s="29">
        <v>0</v>
      </c>
      <c r="X11" s="29">
        <v>0</v>
      </c>
      <c r="Y11" s="29">
        <v>0</v>
      </c>
      <c r="Z11" s="37">
        <v>-1</v>
      </c>
      <c r="AA11" s="37">
        <v>-1</v>
      </c>
      <c r="AB11" s="26">
        <v>-1</v>
      </c>
      <c r="AC11" s="30">
        <v>9.0909090909090912E-2</v>
      </c>
      <c r="AD11" s="30">
        <v>0.25</v>
      </c>
      <c r="AE11" s="30">
        <v>0</v>
      </c>
      <c r="AF11" s="38">
        <v>-1</v>
      </c>
      <c r="AG11" s="38">
        <v>-1</v>
      </c>
      <c r="AH11" s="26">
        <v>-1</v>
      </c>
      <c r="AI11" s="31">
        <v>1.1313131313131315</v>
      </c>
      <c r="AJ11" s="31">
        <v>0.84090909090909083</v>
      </c>
      <c r="AK11" s="31">
        <v>0.83333333333333337</v>
      </c>
      <c r="AL11" s="31">
        <v>-1</v>
      </c>
      <c r="AM11" s="31"/>
      <c r="AN11" s="26">
        <v>-1</v>
      </c>
      <c r="AO11" s="32">
        <f t="shared" si="0"/>
        <v>-1</v>
      </c>
    </row>
    <row r="12" spans="1:41" x14ac:dyDescent="0.35">
      <c r="A12" s="33" t="s">
        <v>113</v>
      </c>
      <c r="B12" s="33" t="s">
        <v>116</v>
      </c>
      <c r="C12" s="34" t="s">
        <v>127</v>
      </c>
      <c r="D12" s="24">
        <v>0</v>
      </c>
      <c r="E12" s="25"/>
      <c r="F12" s="25"/>
      <c r="G12" s="25"/>
      <c r="H12" s="25"/>
      <c r="I12" s="25"/>
      <c r="J12" s="26">
        <v>-1</v>
      </c>
      <c r="K12" s="27">
        <v>-14</v>
      </c>
      <c r="L12" s="35">
        <v>-1000</v>
      </c>
      <c r="M12" s="35">
        <v>-1000</v>
      </c>
      <c r="N12" s="35">
        <v>-1000</v>
      </c>
      <c r="O12" s="36">
        <v>-1000</v>
      </c>
      <c r="P12" s="26">
        <v>-1</v>
      </c>
      <c r="Q12" s="28"/>
      <c r="R12" s="28"/>
      <c r="S12" s="28"/>
      <c r="T12" s="28"/>
      <c r="U12" s="28"/>
      <c r="V12" s="26">
        <v>-1</v>
      </c>
      <c r="W12" s="37">
        <v>-1</v>
      </c>
      <c r="X12" s="37">
        <v>-1</v>
      </c>
      <c r="Y12" s="37">
        <v>-1</v>
      </c>
      <c r="Z12" s="37">
        <v>-1</v>
      </c>
      <c r="AA12" s="37">
        <v>-1</v>
      </c>
      <c r="AB12" s="26">
        <v>-1</v>
      </c>
      <c r="AC12" s="38">
        <v>-1</v>
      </c>
      <c r="AD12" s="38">
        <v>-1</v>
      </c>
      <c r="AE12" s="38">
        <v>-1</v>
      </c>
      <c r="AF12" s="38">
        <v>-1</v>
      </c>
      <c r="AG12" s="38">
        <v>-1</v>
      </c>
      <c r="AH12" s="26">
        <v>-1</v>
      </c>
      <c r="AI12" s="31">
        <v>-1</v>
      </c>
      <c r="AJ12" s="31"/>
      <c r="AK12" s="31"/>
      <c r="AL12" s="31"/>
      <c r="AM12" s="31"/>
      <c r="AN12" s="26">
        <v>-1</v>
      </c>
      <c r="AO12" s="32">
        <f t="shared" si="0"/>
        <v>-1</v>
      </c>
    </row>
    <row r="20" spans="1:4" ht="15.5" x14ac:dyDescent="0.35">
      <c r="A20" s="8" t="s">
        <v>95</v>
      </c>
    </row>
    <row r="21" spans="1:4" ht="15.5" x14ac:dyDescent="0.35">
      <c r="A21" s="8" t="s">
        <v>96</v>
      </c>
    </row>
    <row r="22" spans="1:4" x14ac:dyDescent="0.35">
      <c r="A22" s="15" t="s">
        <v>41</v>
      </c>
      <c r="B22" s="15" t="s">
        <v>41</v>
      </c>
      <c r="C22" s="15"/>
    </row>
    <row r="23" spans="1:4" ht="15.5" x14ac:dyDescent="0.35">
      <c r="B23" s="5" t="s">
        <v>97</v>
      </c>
      <c r="C23" s="5"/>
    </row>
    <row r="25" spans="1:4" ht="15.5" x14ac:dyDescent="0.35">
      <c r="D25" s="16" t="s">
        <v>99</v>
      </c>
    </row>
    <row r="26" spans="1:4" ht="15.5" x14ac:dyDescent="0.35">
      <c r="D26" s="16" t="s">
        <v>98</v>
      </c>
    </row>
    <row r="28" spans="1:4" ht="18" x14ac:dyDescent="0.35">
      <c r="D28" s="17" t="s">
        <v>100</v>
      </c>
    </row>
    <row r="29" spans="1:4" x14ac:dyDescent="0.35">
      <c r="B29" s="18" t="s">
        <v>41</v>
      </c>
      <c r="C29" s="18"/>
    </row>
    <row r="30" spans="1:4" ht="15.5" x14ac:dyDescent="0.35">
      <c r="B30" s="8" t="s">
        <v>105</v>
      </c>
      <c r="C30" s="8"/>
    </row>
    <row r="31" spans="1:4" ht="15.5" x14ac:dyDescent="0.35">
      <c r="B31" s="8" t="s">
        <v>106</v>
      </c>
      <c r="C31" s="8"/>
    </row>
    <row r="32" spans="1:4" ht="15.5" x14ac:dyDescent="0.35">
      <c r="B32" s="8" t="s">
        <v>41</v>
      </c>
      <c r="C32" s="8"/>
    </row>
    <row r="33" spans="2:11" ht="15.5" x14ac:dyDescent="0.35">
      <c r="B33" s="8" t="s">
        <v>101</v>
      </c>
      <c r="C33" s="8"/>
    </row>
    <row r="34" spans="2:11" ht="15.5" x14ac:dyDescent="0.35">
      <c r="B34" s="8" t="s">
        <v>102</v>
      </c>
      <c r="C34" s="8"/>
    </row>
    <row r="35" spans="2:11" ht="15.5" x14ac:dyDescent="0.35">
      <c r="B35" s="8" t="s">
        <v>103</v>
      </c>
      <c r="C35" s="8"/>
    </row>
    <row r="36" spans="2:11" ht="15.5" x14ac:dyDescent="0.35">
      <c r="B36" s="8" t="s">
        <v>41</v>
      </c>
      <c r="C36" s="8"/>
    </row>
    <row r="37" spans="2:11" ht="15.5" x14ac:dyDescent="0.35">
      <c r="B37" s="8" t="s">
        <v>104</v>
      </c>
      <c r="C37" s="8"/>
    </row>
    <row r="38" spans="2:11" ht="15.5" x14ac:dyDescent="0.35">
      <c r="B38" s="7" t="s">
        <v>41</v>
      </c>
      <c r="C38" s="7"/>
    </row>
    <row r="39" spans="2:11" ht="15.5" x14ac:dyDescent="0.35">
      <c r="B39" s="19"/>
      <c r="C39" s="19"/>
      <c r="D39" s="41"/>
      <c r="E39" s="41"/>
      <c r="F39" s="41"/>
      <c r="G39" s="41"/>
      <c r="H39" s="41"/>
      <c r="I39" s="41"/>
    </row>
    <row r="40" spans="2:11" ht="15.5" x14ac:dyDescent="0.35">
      <c r="B40" s="19"/>
      <c r="C40" s="19"/>
      <c r="D40" s="20"/>
      <c r="E40" s="20"/>
      <c r="F40" s="20"/>
      <c r="G40" s="20"/>
      <c r="H40" s="20"/>
      <c r="I40" s="20"/>
    </row>
    <row r="41" spans="2:11" ht="15.5" x14ac:dyDescent="0.35">
      <c r="B41" s="21" t="s">
        <v>107</v>
      </c>
      <c r="C41" s="21"/>
      <c r="D41" s="21"/>
      <c r="E41" s="21"/>
      <c r="F41" s="21"/>
      <c r="G41" s="21"/>
      <c r="H41" s="21"/>
    </row>
    <row r="42" spans="2:11" ht="15.5" x14ac:dyDescent="0.35">
      <c r="B42" s="40" t="s">
        <v>108</v>
      </c>
      <c r="C42" s="40"/>
      <c r="D42" s="40"/>
      <c r="E42" s="40"/>
      <c r="F42" s="40"/>
      <c r="G42" s="40"/>
      <c r="H42" s="40"/>
      <c r="I42" s="40"/>
      <c r="J42" s="40"/>
      <c r="K42" s="40"/>
    </row>
    <row r="43" spans="2:11" ht="15.5" x14ac:dyDescent="0.35">
      <c r="B43" s="40" t="s">
        <v>109</v>
      </c>
      <c r="C43" s="40"/>
      <c r="D43" s="40"/>
      <c r="E43" s="40"/>
      <c r="F43" s="40"/>
      <c r="G43" s="40"/>
      <c r="H43" s="40"/>
      <c r="I43" s="40"/>
      <c r="J43" s="40"/>
      <c r="K43" s="40"/>
    </row>
    <row r="44" spans="2:11" ht="15.5" x14ac:dyDescent="0.35">
      <c r="B44" s="40" t="s">
        <v>110</v>
      </c>
      <c r="C44" s="40"/>
      <c r="D44" s="40"/>
      <c r="E44" s="40"/>
      <c r="F44" s="40"/>
      <c r="G44" s="40"/>
      <c r="H44" s="40"/>
      <c r="I44" s="40"/>
      <c r="J44" s="40"/>
      <c r="K44" s="40"/>
    </row>
    <row r="45" spans="2:11" ht="15.5" x14ac:dyDescent="0.35">
      <c r="B45" s="40" t="s">
        <v>111</v>
      </c>
      <c r="C45" s="40"/>
      <c r="D45" s="40"/>
      <c r="E45" s="40"/>
      <c r="F45" s="40"/>
      <c r="G45" s="40"/>
      <c r="H45" s="40"/>
      <c r="I45" s="40"/>
      <c r="J45" s="40"/>
      <c r="K45" s="40"/>
    </row>
  </sheetData>
  <mergeCells count="5">
    <mergeCell ref="B43:K43"/>
    <mergeCell ref="B44:K44"/>
    <mergeCell ref="B45:K45"/>
    <mergeCell ref="D39:I39"/>
    <mergeCell ref="B42:K42"/>
  </mergeCells>
  <conditionalFormatting sqref="C1:D1">
    <cfRule type="cellIs" dxfId="158" priority="351" operator="lessThanOrEqual">
      <formula>15</formula>
    </cfRule>
  </conditionalFormatting>
  <conditionalFormatting sqref="Q1:U1">
    <cfRule type="cellIs" dxfId="157" priority="348" operator="between">
      <formula>1</formula>
      <formula>2</formula>
    </cfRule>
    <cfRule type="cellIs" dxfId="156" priority="349" operator="equal">
      <formula>3</formula>
    </cfRule>
    <cfRule type="cellIs" dxfId="155" priority="350" operator="equal">
      <formula>4</formula>
    </cfRule>
  </conditionalFormatting>
  <conditionalFormatting sqref="AM2:AM12">
    <cfRule type="cellIs" dxfId="154" priority="1" operator="between">
      <formula>-1</formula>
      <formula>0.84999</formula>
    </cfRule>
    <cfRule type="cellIs" dxfId="153" priority="2" operator="greaterThanOrEqual">
      <formula>0.95</formula>
    </cfRule>
    <cfRule type="cellIs" dxfId="152" priority="3" operator="between">
      <formula>0.85</formula>
      <formula>0.9499</formula>
    </cfRule>
  </conditionalFormatting>
  <conditionalFormatting sqref="E2:I12">
    <cfRule type="cellIs" dxfId="151" priority="68" operator="between">
      <formula>16</formula>
      <formula>24</formula>
    </cfRule>
    <cfRule type="cellIs" dxfId="150" priority="69" operator="between">
      <formula>1</formula>
      <formula>15</formula>
    </cfRule>
    <cfRule type="cellIs" dxfId="149" priority="70" operator="greaterThanOrEqual">
      <formula>25</formula>
    </cfRule>
  </conditionalFormatting>
  <conditionalFormatting sqref="J2:J12">
    <cfRule type="cellIs" dxfId="148" priority="66" operator="greaterThanOrEqual">
      <formula>0</formula>
    </cfRule>
    <cfRule type="cellIs" dxfId="147" priority="67" operator="lessThan">
      <formula>0</formula>
    </cfRule>
  </conditionalFormatting>
  <conditionalFormatting sqref="P2:P12">
    <cfRule type="cellIs" dxfId="146" priority="64" operator="greaterThanOrEqual">
      <formula>0</formula>
    </cfRule>
    <cfRule type="cellIs" dxfId="145" priority="65" operator="lessThan">
      <formula>0</formula>
    </cfRule>
  </conditionalFormatting>
  <conditionalFormatting sqref="Q2:U12">
    <cfRule type="cellIs" dxfId="144" priority="61" operator="between">
      <formula>1</formula>
      <formula>2</formula>
    </cfRule>
    <cfRule type="cellIs" dxfId="143" priority="62" operator="equal">
      <formula>3</formula>
    </cfRule>
    <cfRule type="cellIs" dxfId="142" priority="63" operator="equal">
      <formula>4</formula>
    </cfRule>
  </conditionalFormatting>
  <conditionalFormatting sqref="V2:V12">
    <cfRule type="cellIs" dxfId="141" priority="59" operator="greaterThanOrEqual">
      <formula>0</formula>
    </cfRule>
    <cfRule type="cellIs" dxfId="140" priority="60" operator="lessThan">
      <formula>0</formula>
    </cfRule>
  </conditionalFormatting>
  <conditionalFormatting sqref="K2:K12">
    <cfRule type="cellIs" dxfId="139" priority="56" operator="between">
      <formula>-999</formula>
      <formula>-1</formula>
    </cfRule>
    <cfRule type="cellIs" dxfId="138" priority="57" operator="equal">
      <formula>0</formula>
    </cfRule>
    <cfRule type="cellIs" dxfId="137" priority="58" operator="greaterThan">
      <formula>0</formula>
    </cfRule>
  </conditionalFormatting>
  <conditionalFormatting sqref="L2:L12">
    <cfRule type="cellIs" dxfId="136" priority="53" operator="between">
      <formula>-999</formula>
      <formula>-1</formula>
    </cfRule>
    <cfRule type="cellIs" dxfId="135" priority="54" operator="equal">
      <formula>0</formula>
    </cfRule>
    <cfRule type="cellIs" dxfId="134" priority="55" operator="greaterThan">
      <formula>0</formula>
    </cfRule>
  </conditionalFormatting>
  <conditionalFormatting sqref="M2:M12">
    <cfRule type="cellIs" dxfId="133" priority="50" operator="between">
      <formula>-999</formula>
      <formula>-1</formula>
    </cfRule>
    <cfRule type="cellIs" dxfId="132" priority="51" operator="equal">
      <formula>0</formula>
    </cfRule>
    <cfRule type="cellIs" dxfId="131" priority="52" operator="greaterThan">
      <formula>0</formula>
    </cfRule>
  </conditionalFormatting>
  <conditionalFormatting sqref="N2:N12">
    <cfRule type="cellIs" dxfId="130" priority="47" operator="between">
      <formula>-999</formula>
      <formula>-1</formula>
    </cfRule>
    <cfRule type="cellIs" dxfId="129" priority="48" operator="equal">
      <formula>0</formula>
    </cfRule>
    <cfRule type="cellIs" dxfId="128" priority="49" operator="greaterThan">
      <formula>0</formula>
    </cfRule>
  </conditionalFormatting>
  <conditionalFormatting sqref="O2:O12">
    <cfRule type="cellIs" dxfId="127" priority="44" operator="between">
      <formula>-999</formula>
      <formula>-1</formula>
    </cfRule>
    <cfRule type="cellIs" dxfId="126" priority="45" operator="equal">
      <formula>0</formula>
    </cfRule>
    <cfRule type="cellIs" dxfId="125" priority="46" operator="greaterThan">
      <formula>0</formula>
    </cfRule>
  </conditionalFormatting>
  <conditionalFormatting sqref="W2:AA12">
    <cfRule type="cellIs" dxfId="124" priority="43" operator="between">
      <formula>0</formula>
      <formula>0.11</formula>
    </cfRule>
  </conditionalFormatting>
  <conditionalFormatting sqref="W2:AA12">
    <cfRule type="cellIs" dxfId="123" priority="41" operator="between">
      <formula>0.1101</formula>
      <formula>0.1999</formula>
    </cfRule>
    <cfRule type="cellIs" dxfId="122" priority="42" operator="greaterThanOrEqual">
      <formula>0.2</formula>
    </cfRule>
  </conditionalFormatting>
  <conditionalFormatting sqref="AB2:AB12">
    <cfRule type="cellIs" dxfId="121" priority="39" operator="greaterThanOrEqual">
      <formula>0</formula>
    </cfRule>
    <cfRule type="cellIs" dxfId="120" priority="40" operator="lessThan">
      <formula>0</formula>
    </cfRule>
  </conditionalFormatting>
  <conditionalFormatting sqref="AC2:AC12">
    <cfRule type="cellIs" dxfId="119" priority="36" operator="between">
      <formula>0.1</formula>
      <formula>0.1299</formula>
    </cfRule>
    <cfRule type="cellIs" dxfId="118" priority="37" operator="greaterThanOrEqual">
      <formula>0.13</formula>
    </cfRule>
    <cfRule type="cellIs" dxfId="117" priority="38" operator="between">
      <formula>0</formula>
      <formula>0.0999</formula>
    </cfRule>
  </conditionalFormatting>
  <conditionalFormatting sqref="AD2:AD12">
    <cfRule type="cellIs" dxfId="116" priority="33" operator="between">
      <formula>0.1</formula>
      <formula>0.1299</formula>
    </cfRule>
    <cfRule type="cellIs" dxfId="115" priority="34" operator="greaterThanOrEqual">
      <formula>0.13</formula>
    </cfRule>
    <cfRule type="cellIs" dxfId="114" priority="35" operator="between">
      <formula>0</formula>
      <formula>0.0999</formula>
    </cfRule>
  </conditionalFormatting>
  <conditionalFormatting sqref="AE2:AE12">
    <cfRule type="cellIs" dxfId="113" priority="30" operator="between">
      <formula>0.1</formula>
      <formula>0.1299</formula>
    </cfRule>
    <cfRule type="cellIs" dxfId="112" priority="31" operator="greaterThanOrEqual">
      <formula>0.13</formula>
    </cfRule>
    <cfRule type="cellIs" dxfId="111" priority="32" operator="between">
      <formula>0</formula>
      <formula>0.0999</formula>
    </cfRule>
  </conditionalFormatting>
  <conditionalFormatting sqref="AF2:AF12">
    <cfRule type="cellIs" dxfId="110" priority="27" operator="between">
      <formula>0.1</formula>
      <formula>0.1299</formula>
    </cfRule>
    <cfRule type="cellIs" dxfId="109" priority="28" operator="greaterThanOrEqual">
      <formula>0.13</formula>
    </cfRule>
    <cfRule type="cellIs" dxfId="108" priority="29" operator="between">
      <formula>0</formula>
      <formula>0.0999</formula>
    </cfRule>
  </conditionalFormatting>
  <conditionalFormatting sqref="AG2:AG12">
    <cfRule type="cellIs" dxfId="107" priority="24" operator="between">
      <formula>0.1</formula>
      <formula>0.1299</formula>
    </cfRule>
    <cfRule type="cellIs" dxfId="106" priority="25" operator="greaterThanOrEqual">
      <formula>0.13</formula>
    </cfRule>
    <cfRule type="cellIs" dxfId="105" priority="26" operator="between">
      <formula>0</formula>
      <formula>0.0999</formula>
    </cfRule>
  </conditionalFormatting>
  <conditionalFormatting sqref="AH2:AH12">
    <cfRule type="cellIs" dxfId="104" priority="22" operator="greaterThanOrEqual">
      <formula>0</formula>
    </cfRule>
    <cfRule type="cellIs" dxfId="103" priority="23" operator="lessThan">
      <formula>0</formula>
    </cfRule>
  </conditionalFormatting>
  <conditionalFormatting sqref="AN2:AN12">
    <cfRule type="cellIs" dxfId="102" priority="20" operator="greaterThanOrEqual">
      <formula>0</formula>
    </cfRule>
    <cfRule type="cellIs" dxfId="101" priority="21" operator="lessThan">
      <formula>0</formula>
    </cfRule>
  </conditionalFormatting>
  <conditionalFormatting sqref="AO2:AO12">
    <cfRule type="cellIs" dxfId="100" priority="18" operator="greaterThanOrEqual">
      <formula>0</formula>
    </cfRule>
    <cfRule type="cellIs" dxfId="99" priority="19" operator="lessThan">
      <formula>0</formula>
    </cfRule>
  </conditionalFormatting>
  <conditionalFormatting sqref="AO2:AO12">
    <cfRule type="cellIs" dxfId="98" priority="16" operator="greaterThanOrEqual">
      <formula>0</formula>
    </cfRule>
    <cfRule type="cellIs" dxfId="97" priority="17" operator="lessThan">
      <formula>0</formula>
    </cfRule>
  </conditionalFormatting>
  <conditionalFormatting sqref="AI2:AI12">
    <cfRule type="cellIs" dxfId="96" priority="13" operator="between">
      <formula>-1</formula>
      <formula>0.84999</formula>
    </cfRule>
    <cfRule type="cellIs" dxfId="95" priority="14" operator="greaterThanOrEqual">
      <formula>0.95</formula>
    </cfRule>
    <cfRule type="cellIs" dxfId="94" priority="15" operator="between">
      <formula>0.85</formula>
      <formula>0.9499</formula>
    </cfRule>
  </conditionalFormatting>
  <conditionalFormatting sqref="AJ2:AJ12">
    <cfRule type="cellIs" dxfId="93" priority="10" operator="between">
      <formula>-1</formula>
      <formula>0.84999</formula>
    </cfRule>
    <cfRule type="cellIs" dxfId="92" priority="11" operator="greaterThanOrEqual">
      <formula>0.95</formula>
    </cfRule>
    <cfRule type="cellIs" dxfId="91" priority="12" operator="between">
      <formula>0.85</formula>
      <formula>0.9499</formula>
    </cfRule>
  </conditionalFormatting>
  <conditionalFormatting sqref="AK2:AK12">
    <cfRule type="cellIs" dxfId="90" priority="7" operator="between">
      <formula>-1</formula>
      <formula>0.84999</formula>
    </cfRule>
    <cfRule type="cellIs" dxfId="89" priority="8" operator="greaterThanOrEqual">
      <formula>0.95</formula>
    </cfRule>
    <cfRule type="cellIs" dxfId="88" priority="9" operator="between">
      <formula>0.85</formula>
      <formula>0.9499</formula>
    </cfRule>
  </conditionalFormatting>
  <conditionalFormatting sqref="AL2:AL12">
    <cfRule type="cellIs" dxfId="87" priority="4" operator="between">
      <formula>-1</formula>
      <formula>0.84999</formula>
    </cfRule>
    <cfRule type="cellIs" dxfId="86" priority="5" operator="greaterThanOrEqual">
      <formula>0.95</formula>
    </cfRule>
    <cfRule type="cellIs" dxfId="85" priority="6" operator="between">
      <formula>0.85</formula>
      <formula>0.9499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0" sqref="L10"/>
    </sheetView>
  </sheetViews>
  <sheetFormatPr baseColWidth="10" defaultRowHeight="14.5" x14ac:dyDescent="0.35"/>
  <cols>
    <col min="1" max="1" width="20.1796875" customWidth="1"/>
    <col min="2" max="2" width="9.90625" customWidth="1"/>
    <col min="3" max="3" width="31.7265625" customWidth="1"/>
    <col min="4" max="4" width="9.26953125" customWidth="1"/>
    <col min="5" max="9" width="7.453125" bestFit="1" customWidth="1"/>
    <col min="10" max="10" width="5.1796875" bestFit="1" customWidth="1"/>
  </cols>
  <sheetData>
    <row r="1" spans="1:10" ht="29" x14ac:dyDescent="0.35">
      <c r="A1" s="1" t="s">
        <v>0</v>
      </c>
      <c r="B1" s="1" t="s">
        <v>1</v>
      </c>
      <c r="C1" s="1" t="s">
        <v>2</v>
      </c>
      <c r="D1" s="1" t="s">
        <v>114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</row>
    <row r="2" spans="1:10" x14ac:dyDescent="0.35">
      <c r="A2" s="22" t="s">
        <v>113</v>
      </c>
      <c r="B2" s="22" t="s">
        <v>116</v>
      </c>
      <c r="C2" s="23" t="s">
        <v>117</v>
      </c>
      <c r="D2" s="24">
        <v>1</v>
      </c>
      <c r="E2" s="25">
        <v>56</v>
      </c>
      <c r="F2" s="25">
        <v>42</v>
      </c>
      <c r="G2" s="25">
        <v>42</v>
      </c>
      <c r="H2" s="25">
        <v>64</v>
      </c>
      <c r="I2" s="25">
        <v>82</v>
      </c>
      <c r="J2" s="26">
        <v>10</v>
      </c>
    </row>
    <row r="3" spans="1:10" x14ac:dyDescent="0.35">
      <c r="A3" s="22" t="s">
        <v>113</v>
      </c>
      <c r="B3" s="22" t="s">
        <v>116</v>
      </c>
      <c r="C3" s="23" t="s">
        <v>118</v>
      </c>
      <c r="D3" s="24">
        <v>1</v>
      </c>
      <c r="E3" s="25">
        <v>23</v>
      </c>
      <c r="F3" s="25">
        <v>33</v>
      </c>
      <c r="G3" s="25">
        <v>42</v>
      </c>
      <c r="H3" s="25">
        <v>38</v>
      </c>
      <c r="I3" s="25">
        <v>38</v>
      </c>
      <c r="J3" s="26">
        <v>9</v>
      </c>
    </row>
    <row r="4" spans="1:10" x14ac:dyDescent="0.35">
      <c r="A4" s="22" t="s">
        <v>113</v>
      </c>
      <c r="B4" s="22" t="s">
        <v>116</v>
      </c>
      <c r="C4" s="23" t="s">
        <v>119</v>
      </c>
      <c r="D4" s="24">
        <v>1</v>
      </c>
      <c r="E4" s="25">
        <v>25</v>
      </c>
      <c r="F4" s="25">
        <v>21</v>
      </c>
      <c r="G4" s="25">
        <v>25</v>
      </c>
      <c r="H4" s="25">
        <v>21</v>
      </c>
      <c r="I4" s="25">
        <v>24</v>
      </c>
      <c r="J4" s="26">
        <v>7</v>
      </c>
    </row>
    <row r="5" spans="1:10" x14ac:dyDescent="0.35">
      <c r="A5" s="33" t="s">
        <v>113</v>
      </c>
      <c r="B5" s="33" t="s">
        <v>116</v>
      </c>
      <c r="C5" s="34" t="s">
        <v>120</v>
      </c>
      <c r="D5" s="24">
        <v>1</v>
      </c>
      <c r="E5" s="25">
        <v>29</v>
      </c>
      <c r="F5" s="25">
        <v>32</v>
      </c>
      <c r="G5" s="25">
        <v>30</v>
      </c>
      <c r="H5" s="25">
        <v>19</v>
      </c>
      <c r="I5" s="25">
        <v>14</v>
      </c>
      <c r="J5" s="26">
        <v>7</v>
      </c>
    </row>
    <row r="6" spans="1:10" x14ac:dyDescent="0.35">
      <c r="A6" s="33" t="s">
        <v>113</v>
      </c>
      <c r="B6" s="33" t="s">
        <v>116</v>
      </c>
      <c r="C6" s="34" t="s">
        <v>121</v>
      </c>
      <c r="D6" s="24">
        <v>1</v>
      </c>
      <c r="E6" s="25">
        <v>19</v>
      </c>
      <c r="F6" s="25">
        <v>19</v>
      </c>
      <c r="G6" s="25">
        <v>22</v>
      </c>
      <c r="H6" s="25">
        <v>20</v>
      </c>
      <c r="I6" s="25">
        <v>22</v>
      </c>
      <c r="J6" s="26">
        <v>5</v>
      </c>
    </row>
    <row r="7" spans="1:10" x14ac:dyDescent="0.35">
      <c r="A7" s="33" t="s">
        <v>113</v>
      </c>
      <c r="B7" s="33" t="s">
        <v>116</v>
      </c>
      <c r="C7" s="34" t="s">
        <v>122</v>
      </c>
      <c r="D7" s="24">
        <v>1</v>
      </c>
      <c r="E7" s="25">
        <v>25</v>
      </c>
      <c r="F7" s="25">
        <v>24</v>
      </c>
      <c r="G7" s="25">
        <v>27</v>
      </c>
      <c r="H7" s="25">
        <v>28</v>
      </c>
      <c r="I7" s="25">
        <v>27</v>
      </c>
      <c r="J7" s="26">
        <v>9</v>
      </c>
    </row>
    <row r="8" spans="1:10" x14ac:dyDescent="0.35">
      <c r="A8" s="33" t="s">
        <v>113</v>
      </c>
      <c r="B8" s="33" t="s">
        <v>116</v>
      </c>
      <c r="C8" s="34" t="s">
        <v>123</v>
      </c>
      <c r="D8" s="24">
        <v>1</v>
      </c>
      <c r="E8" s="25">
        <v>11</v>
      </c>
      <c r="F8" s="25">
        <v>14</v>
      </c>
      <c r="G8" s="25">
        <v>16</v>
      </c>
      <c r="H8" s="25">
        <v>19</v>
      </c>
      <c r="I8" s="25">
        <v>14</v>
      </c>
      <c r="J8" s="26">
        <v>2</v>
      </c>
    </row>
    <row r="9" spans="1:10" x14ac:dyDescent="0.35">
      <c r="A9" s="33" t="s">
        <v>113</v>
      </c>
      <c r="B9" s="33" t="s">
        <v>116</v>
      </c>
      <c r="C9" s="34" t="s">
        <v>124</v>
      </c>
      <c r="D9" s="24">
        <v>1</v>
      </c>
      <c r="E9" s="25">
        <v>14</v>
      </c>
      <c r="F9" s="25">
        <v>7</v>
      </c>
      <c r="G9" s="25">
        <v>11</v>
      </c>
      <c r="H9" s="25">
        <v>10</v>
      </c>
      <c r="I9" s="25">
        <v>10</v>
      </c>
      <c r="J9" s="26">
        <v>0</v>
      </c>
    </row>
    <row r="10" spans="1:10" x14ac:dyDescent="0.35">
      <c r="A10" s="33" t="s">
        <v>113</v>
      </c>
      <c r="B10" s="33" t="s">
        <v>116</v>
      </c>
      <c r="C10" s="34" t="s">
        <v>125</v>
      </c>
      <c r="D10" s="24">
        <v>1</v>
      </c>
      <c r="E10" s="25">
        <v>19</v>
      </c>
      <c r="F10" s="25">
        <v>20</v>
      </c>
      <c r="G10" s="25">
        <v>18</v>
      </c>
      <c r="H10" s="25">
        <v>17</v>
      </c>
      <c r="I10" s="25">
        <v>17</v>
      </c>
      <c r="J10" s="26">
        <v>5</v>
      </c>
    </row>
    <row r="11" spans="1:10" x14ac:dyDescent="0.35">
      <c r="A11" s="33" t="s">
        <v>113</v>
      </c>
      <c r="B11" s="33" t="s">
        <v>116</v>
      </c>
      <c r="C11" s="34" t="s">
        <v>126</v>
      </c>
      <c r="D11" s="24">
        <v>0</v>
      </c>
      <c r="E11" s="25">
        <v>11</v>
      </c>
      <c r="F11" s="25">
        <v>12</v>
      </c>
      <c r="G11" s="25">
        <v>10</v>
      </c>
      <c r="H11" s="25"/>
      <c r="I11" s="25"/>
      <c r="J11" s="26">
        <v>-1</v>
      </c>
    </row>
    <row r="12" spans="1:10" x14ac:dyDescent="0.35">
      <c r="A12" s="33" t="s">
        <v>113</v>
      </c>
      <c r="B12" s="33" t="s">
        <v>116</v>
      </c>
      <c r="C12" s="34" t="s">
        <v>127</v>
      </c>
      <c r="D12" s="24">
        <v>0</v>
      </c>
      <c r="E12" s="25"/>
      <c r="F12" s="25"/>
      <c r="G12" s="25"/>
      <c r="H12" s="25"/>
      <c r="I12" s="25"/>
      <c r="J12" s="26">
        <v>-1</v>
      </c>
    </row>
    <row r="14" spans="1:10" ht="15.5" x14ac:dyDescent="0.35">
      <c r="A14" s="6" t="s">
        <v>40</v>
      </c>
    </row>
    <row r="15" spans="1:10" ht="15.5" x14ac:dyDescent="0.35">
      <c r="A15" s="7" t="s">
        <v>41</v>
      </c>
    </row>
    <row r="16" spans="1:10" ht="15.5" x14ac:dyDescent="0.35">
      <c r="A16" s="8" t="s">
        <v>42</v>
      </c>
    </row>
    <row r="17" spans="1:1" ht="15.5" x14ac:dyDescent="0.35">
      <c r="A17" s="8" t="s">
        <v>43</v>
      </c>
    </row>
    <row r="18" spans="1:1" ht="15.5" x14ac:dyDescent="0.35">
      <c r="A18" s="8" t="s">
        <v>44</v>
      </c>
    </row>
    <row r="19" spans="1:1" ht="15.5" x14ac:dyDescent="0.35">
      <c r="A19" s="8" t="s">
        <v>45</v>
      </c>
    </row>
    <row r="20" spans="1:1" ht="15.5" x14ac:dyDescent="0.35">
      <c r="A20" s="8" t="s">
        <v>47</v>
      </c>
    </row>
    <row r="21" spans="1:1" ht="15.5" x14ac:dyDescent="0.35">
      <c r="A21" s="8" t="s">
        <v>46</v>
      </c>
    </row>
  </sheetData>
  <conditionalFormatting sqref="D1">
    <cfRule type="cellIs" dxfId="84" priority="91" operator="lessThanOrEqual">
      <formula>15</formula>
    </cfRule>
  </conditionalFormatting>
  <conditionalFormatting sqref="E2:I12">
    <cfRule type="cellIs" dxfId="83" priority="3" operator="between">
      <formula>16</formula>
      <formula>24</formula>
    </cfRule>
    <cfRule type="cellIs" dxfId="82" priority="4" operator="between">
      <formula>1</formula>
      <formula>15</formula>
    </cfRule>
    <cfRule type="cellIs" dxfId="81" priority="5" operator="greaterThanOrEqual">
      <formula>25</formula>
    </cfRule>
  </conditionalFormatting>
  <conditionalFormatting sqref="J2:J12">
    <cfRule type="cellIs" dxfId="80" priority="1" operator="greaterThanOrEqual">
      <formula>0</formula>
    </cfRule>
    <cfRule type="cellIs" dxfId="79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19" sqref="A19"/>
    </sheetView>
  </sheetViews>
  <sheetFormatPr baseColWidth="10" defaultRowHeight="14.5" x14ac:dyDescent="0.35"/>
  <cols>
    <col min="1" max="1" width="19.453125" bestFit="1" customWidth="1"/>
    <col min="2" max="2" width="12.54296875" customWidth="1"/>
    <col min="3" max="3" width="23.08984375" customWidth="1"/>
    <col min="4" max="4" width="9.7265625" bestFit="1" customWidth="1"/>
    <col min="5" max="8" width="5.453125" bestFit="1" customWidth="1"/>
    <col min="9" max="9" width="4.81640625" bestFit="1" customWidth="1"/>
    <col min="10" max="10" width="6.08984375" bestFit="1" customWidth="1"/>
  </cols>
  <sheetData>
    <row r="1" spans="1:10" ht="29" x14ac:dyDescent="0.35">
      <c r="A1" s="1" t="s">
        <v>0</v>
      </c>
      <c r="B1" s="1" t="s">
        <v>1</v>
      </c>
      <c r="C1" s="1" t="s">
        <v>2</v>
      </c>
      <c r="D1" s="1" t="s">
        <v>114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3" t="s">
        <v>14</v>
      </c>
    </row>
    <row r="2" spans="1:10" x14ac:dyDescent="0.35">
      <c r="A2" s="22" t="s">
        <v>113</v>
      </c>
      <c r="B2" s="22" t="s">
        <v>116</v>
      </c>
      <c r="C2" s="23" t="s">
        <v>117</v>
      </c>
      <c r="D2" s="24">
        <v>1</v>
      </c>
      <c r="E2" s="27">
        <v>5</v>
      </c>
      <c r="F2" s="27">
        <v>-14</v>
      </c>
      <c r="G2" s="27">
        <v>0</v>
      </c>
      <c r="H2" s="27">
        <v>22</v>
      </c>
      <c r="I2" s="27">
        <v>18</v>
      </c>
      <c r="J2" s="26">
        <v>7</v>
      </c>
    </row>
    <row r="3" spans="1:10" x14ac:dyDescent="0.35">
      <c r="A3" s="22" t="s">
        <v>113</v>
      </c>
      <c r="B3" s="22" t="s">
        <v>116</v>
      </c>
      <c r="C3" s="23" t="s">
        <v>118</v>
      </c>
      <c r="D3" s="24">
        <v>1</v>
      </c>
      <c r="E3" s="27">
        <v>4</v>
      </c>
      <c r="F3" s="27">
        <v>10</v>
      </c>
      <c r="G3" s="27">
        <v>9</v>
      </c>
      <c r="H3" s="27">
        <v>-4</v>
      </c>
      <c r="I3" s="27">
        <v>0</v>
      </c>
      <c r="J3" s="26">
        <v>7</v>
      </c>
    </row>
    <row r="4" spans="1:10" x14ac:dyDescent="0.35">
      <c r="A4" s="22" t="s">
        <v>113</v>
      </c>
      <c r="B4" s="22" t="s">
        <v>116</v>
      </c>
      <c r="C4" s="23" t="s">
        <v>119</v>
      </c>
      <c r="D4" s="24">
        <v>1</v>
      </c>
      <c r="E4" s="27">
        <v>10</v>
      </c>
      <c r="F4" s="27">
        <v>-4</v>
      </c>
      <c r="G4" s="27">
        <v>4</v>
      </c>
      <c r="H4" s="27">
        <v>-4</v>
      </c>
      <c r="I4" s="27">
        <v>3</v>
      </c>
      <c r="J4" s="26">
        <v>6</v>
      </c>
    </row>
    <row r="5" spans="1:10" x14ac:dyDescent="0.35">
      <c r="A5" s="33" t="s">
        <v>113</v>
      </c>
      <c r="B5" s="33" t="s">
        <v>116</v>
      </c>
      <c r="C5" s="34" t="s">
        <v>120</v>
      </c>
      <c r="D5" s="24">
        <v>1</v>
      </c>
      <c r="E5" s="27">
        <v>-2</v>
      </c>
      <c r="F5" s="27">
        <v>3</v>
      </c>
      <c r="G5" s="27">
        <v>-2</v>
      </c>
      <c r="H5" s="27">
        <v>-11</v>
      </c>
      <c r="I5" s="27">
        <v>-5</v>
      </c>
      <c r="J5" s="26">
        <v>2</v>
      </c>
    </row>
    <row r="6" spans="1:10" x14ac:dyDescent="0.35">
      <c r="A6" s="33" t="s">
        <v>113</v>
      </c>
      <c r="B6" s="33" t="s">
        <v>116</v>
      </c>
      <c r="C6" s="34" t="s">
        <v>121</v>
      </c>
      <c r="D6" s="24">
        <v>1</v>
      </c>
      <c r="E6" s="27">
        <v>-1</v>
      </c>
      <c r="F6" s="27">
        <v>0</v>
      </c>
      <c r="G6" s="27">
        <v>3</v>
      </c>
      <c r="H6" s="27">
        <v>-2</v>
      </c>
      <c r="I6" s="27">
        <v>2</v>
      </c>
      <c r="J6" s="26">
        <v>5</v>
      </c>
    </row>
    <row r="7" spans="1:10" x14ac:dyDescent="0.35">
      <c r="A7" s="33" t="s">
        <v>113</v>
      </c>
      <c r="B7" s="33" t="s">
        <v>116</v>
      </c>
      <c r="C7" s="34" t="s">
        <v>122</v>
      </c>
      <c r="D7" s="24">
        <v>1</v>
      </c>
      <c r="E7" s="27">
        <v>2</v>
      </c>
      <c r="F7" s="27">
        <v>-1</v>
      </c>
      <c r="G7" s="27">
        <v>3</v>
      </c>
      <c r="H7" s="27">
        <v>1</v>
      </c>
      <c r="I7" s="27">
        <v>-1</v>
      </c>
      <c r="J7" s="26">
        <v>6</v>
      </c>
    </row>
    <row r="8" spans="1:10" x14ac:dyDescent="0.35">
      <c r="A8" s="33" t="s">
        <v>113</v>
      </c>
      <c r="B8" s="33" t="s">
        <v>116</v>
      </c>
      <c r="C8" s="34" t="s">
        <v>123</v>
      </c>
      <c r="D8" s="24">
        <v>1</v>
      </c>
      <c r="E8" s="27">
        <v>1</v>
      </c>
      <c r="F8" s="27">
        <v>3</v>
      </c>
      <c r="G8" s="27">
        <v>2</v>
      </c>
      <c r="H8" s="27">
        <v>3</v>
      </c>
      <c r="I8" s="27">
        <v>-5</v>
      </c>
      <c r="J8" s="26">
        <v>8</v>
      </c>
    </row>
    <row r="9" spans="1:10" x14ac:dyDescent="0.35">
      <c r="A9" s="33" t="s">
        <v>113</v>
      </c>
      <c r="B9" s="33" t="s">
        <v>116</v>
      </c>
      <c r="C9" s="34" t="s">
        <v>124</v>
      </c>
      <c r="D9" s="24">
        <v>1</v>
      </c>
      <c r="E9" s="27">
        <v>-1</v>
      </c>
      <c r="F9" s="27">
        <v>-7</v>
      </c>
      <c r="G9" s="27">
        <v>4</v>
      </c>
      <c r="H9" s="27">
        <v>-1</v>
      </c>
      <c r="I9" s="27">
        <v>0</v>
      </c>
      <c r="J9" s="26">
        <v>3</v>
      </c>
    </row>
    <row r="10" spans="1:10" x14ac:dyDescent="0.35">
      <c r="A10" s="33" t="s">
        <v>113</v>
      </c>
      <c r="B10" s="33" t="s">
        <v>116</v>
      </c>
      <c r="C10" s="34" t="s">
        <v>125</v>
      </c>
      <c r="D10" s="24">
        <v>1</v>
      </c>
      <c r="E10" s="27">
        <v>0</v>
      </c>
      <c r="F10" s="27">
        <v>1</v>
      </c>
      <c r="G10" s="27">
        <v>-2</v>
      </c>
      <c r="H10" s="27">
        <v>-1</v>
      </c>
      <c r="I10" s="27">
        <v>0</v>
      </c>
      <c r="J10" s="26">
        <v>4</v>
      </c>
    </row>
    <row r="11" spans="1:10" x14ac:dyDescent="0.35">
      <c r="A11" s="33" t="s">
        <v>113</v>
      </c>
      <c r="B11" s="33" t="s">
        <v>116</v>
      </c>
      <c r="C11" s="34" t="s">
        <v>126</v>
      </c>
      <c r="D11" s="24">
        <v>0</v>
      </c>
      <c r="E11" s="27">
        <v>2</v>
      </c>
      <c r="F11" s="27">
        <v>1</v>
      </c>
      <c r="G11" s="27">
        <v>-2</v>
      </c>
      <c r="H11" s="27">
        <v>-10</v>
      </c>
      <c r="I11" s="36">
        <v>-1000</v>
      </c>
      <c r="J11" s="26">
        <v>-1</v>
      </c>
    </row>
    <row r="12" spans="1:10" x14ac:dyDescent="0.35">
      <c r="A12" s="33" t="s">
        <v>113</v>
      </c>
      <c r="B12" s="33" t="s">
        <v>116</v>
      </c>
      <c r="C12" s="34" t="s">
        <v>127</v>
      </c>
      <c r="D12" s="24">
        <v>0</v>
      </c>
      <c r="E12" s="27">
        <v>-14</v>
      </c>
      <c r="F12" s="35">
        <v>-1000</v>
      </c>
      <c r="G12" s="35">
        <v>-1000</v>
      </c>
      <c r="H12" s="35">
        <v>-1000</v>
      </c>
      <c r="I12" s="36">
        <v>-1000</v>
      </c>
      <c r="J12" s="26">
        <v>-1</v>
      </c>
    </row>
    <row r="14" spans="1:10" ht="15.5" x14ac:dyDescent="0.35">
      <c r="A14" s="6" t="s">
        <v>48</v>
      </c>
    </row>
    <row r="15" spans="1:10" ht="15.5" x14ac:dyDescent="0.35">
      <c r="A15" s="9" t="s">
        <v>41</v>
      </c>
    </row>
    <row r="16" spans="1:10" ht="15.5" x14ac:dyDescent="0.35">
      <c r="A16" s="8" t="s">
        <v>112</v>
      </c>
    </row>
    <row r="17" spans="1:1" ht="15.5" x14ac:dyDescent="0.35">
      <c r="A17" s="8" t="s">
        <v>49</v>
      </c>
    </row>
  </sheetData>
  <conditionalFormatting sqref="C1">
    <cfRule type="cellIs" dxfId="78" priority="160" operator="lessThanOrEqual">
      <formula>15</formula>
    </cfRule>
  </conditionalFormatting>
  <conditionalFormatting sqref="D1">
    <cfRule type="cellIs" dxfId="77" priority="45" operator="lessThanOrEqual">
      <formula>15</formula>
    </cfRule>
  </conditionalFormatting>
  <conditionalFormatting sqref="J2:J12">
    <cfRule type="cellIs" dxfId="76" priority="16" operator="greaterThanOrEqual">
      <formula>0</formula>
    </cfRule>
    <cfRule type="cellIs" dxfId="75" priority="17" operator="lessThan">
      <formula>0</formula>
    </cfRule>
  </conditionalFormatting>
  <conditionalFormatting sqref="E2:E12">
    <cfRule type="cellIs" dxfId="74" priority="13" operator="between">
      <formula>-999</formula>
      <formula>-1</formula>
    </cfRule>
    <cfRule type="cellIs" dxfId="73" priority="14" operator="equal">
      <formula>0</formula>
    </cfRule>
    <cfRule type="cellIs" dxfId="72" priority="15" operator="greaterThan">
      <formula>0</formula>
    </cfRule>
  </conditionalFormatting>
  <conditionalFormatting sqref="F2:F12">
    <cfRule type="cellIs" dxfId="71" priority="10" operator="between">
      <formula>-999</formula>
      <formula>-1</formula>
    </cfRule>
    <cfRule type="cellIs" dxfId="70" priority="11" operator="equal">
      <formula>0</formula>
    </cfRule>
    <cfRule type="cellIs" dxfId="69" priority="12" operator="greaterThan">
      <formula>0</formula>
    </cfRule>
  </conditionalFormatting>
  <conditionalFormatting sqref="G2:G12">
    <cfRule type="cellIs" dxfId="68" priority="7" operator="between">
      <formula>-999</formula>
      <formula>-1</formula>
    </cfRule>
    <cfRule type="cellIs" dxfId="67" priority="8" operator="equal">
      <formula>0</formula>
    </cfRule>
    <cfRule type="cellIs" dxfId="66" priority="9" operator="greaterThan">
      <formula>0</formula>
    </cfRule>
  </conditionalFormatting>
  <conditionalFormatting sqref="H2:H12">
    <cfRule type="cellIs" dxfId="65" priority="4" operator="between">
      <formula>-999</formula>
      <formula>-1</formula>
    </cfRule>
    <cfRule type="cellIs" dxfId="64" priority="5" operator="equal">
      <formula>0</formula>
    </cfRule>
    <cfRule type="cellIs" dxfId="63" priority="6" operator="greaterThan">
      <formula>0</formula>
    </cfRule>
  </conditionalFormatting>
  <conditionalFormatting sqref="I2:I12">
    <cfRule type="cellIs" dxfId="62" priority="1" operator="between">
      <formula>-999</formula>
      <formula>-1</formula>
    </cfRule>
    <cfRule type="cellIs" dxfId="61" priority="2" operator="equal">
      <formula>0</formula>
    </cfRule>
    <cfRule type="cellIs" dxfId="60" priority="3" operator="greater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99" zoomScaleNormal="99" workbookViewId="0">
      <selection activeCell="N11" sqref="N11"/>
    </sheetView>
  </sheetViews>
  <sheetFormatPr baseColWidth="10" defaultRowHeight="14.5" x14ac:dyDescent="0.35"/>
  <cols>
    <col min="1" max="1" width="19.453125" bestFit="1" customWidth="1"/>
    <col min="2" max="2" width="8.81640625" customWidth="1"/>
    <col min="3" max="3" width="31.54296875" customWidth="1"/>
    <col min="4" max="4" width="9.81640625" customWidth="1"/>
    <col min="5" max="9" width="4.81640625" bestFit="1" customWidth="1"/>
    <col min="10" max="10" width="5.1796875" bestFit="1" customWidth="1"/>
  </cols>
  <sheetData>
    <row r="1" spans="1:10" ht="29" x14ac:dyDescent="0.35">
      <c r="A1" s="1" t="s">
        <v>0</v>
      </c>
      <c r="B1" s="1" t="s">
        <v>1</v>
      </c>
      <c r="C1" s="1" t="s">
        <v>2</v>
      </c>
      <c r="D1" s="1" t="s">
        <v>115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3" t="s">
        <v>20</v>
      </c>
    </row>
    <row r="2" spans="1:10" x14ac:dyDescent="0.35">
      <c r="A2" s="22" t="s">
        <v>113</v>
      </c>
      <c r="B2" s="22" t="s">
        <v>116</v>
      </c>
      <c r="C2" s="23" t="s">
        <v>117</v>
      </c>
      <c r="D2" s="24">
        <v>1</v>
      </c>
      <c r="E2" s="28">
        <v>4</v>
      </c>
      <c r="F2" s="28">
        <v>4</v>
      </c>
      <c r="G2" s="28">
        <v>4</v>
      </c>
      <c r="H2" s="28">
        <v>4</v>
      </c>
      <c r="I2" s="28">
        <v>4</v>
      </c>
      <c r="J2" s="26">
        <v>10</v>
      </c>
    </row>
    <row r="3" spans="1:10" x14ac:dyDescent="0.35">
      <c r="A3" s="22" t="s">
        <v>113</v>
      </c>
      <c r="B3" s="22" t="s">
        <v>116</v>
      </c>
      <c r="C3" s="23" t="s">
        <v>118</v>
      </c>
      <c r="D3" s="24">
        <v>1</v>
      </c>
      <c r="E3" s="28">
        <v>4</v>
      </c>
      <c r="F3" s="28">
        <v>4</v>
      </c>
      <c r="G3" s="28">
        <v>4</v>
      </c>
      <c r="H3" s="28">
        <v>4</v>
      </c>
      <c r="I3" s="28">
        <v>4</v>
      </c>
      <c r="J3" s="26">
        <v>10</v>
      </c>
    </row>
    <row r="4" spans="1:10" x14ac:dyDescent="0.35">
      <c r="A4" s="22" t="s">
        <v>113</v>
      </c>
      <c r="B4" s="22" t="s">
        <v>116</v>
      </c>
      <c r="C4" s="23" t="s">
        <v>119</v>
      </c>
      <c r="D4" s="24">
        <v>1</v>
      </c>
      <c r="E4" s="28">
        <v>3</v>
      </c>
      <c r="F4" s="28">
        <v>3</v>
      </c>
      <c r="G4" s="28">
        <v>3</v>
      </c>
      <c r="H4" s="28">
        <v>4</v>
      </c>
      <c r="I4" s="28">
        <v>4</v>
      </c>
      <c r="J4" s="26">
        <v>7</v>
      </c>
    </row>
    <row r="5" spans="1:10" x14ac:dyDescent="0.35">
      <c r="A5" s="33" t="s">
        <v>113</v>
      </c>
      <c r="B5" s="33" t="s">
        <v>116</v>
      </c>
      <c r="C5" s="34" t="s">
        <v>120</v>
      </c>
      <c r="D5" s="24">
        <v>1</v>
      </c>
      <c r="E5" s="28">
        <v>4</v>
      </c>
      <c r="F5" s="28">
        <v>4</v>
      </c>
      <c r="G5" s="28">
        <v>4</v>
      </c>
      <c r="H5" s="28">
        <v>4</v>
      </c>
      <c r="I5" s="28">
        <v>4</v>
      </c>
      <c r="J5" s="26">
        <v>10</v>
      </c>
    </row>
    <row r="6" spans="1:10" x14ac:dyDescent="0.35">
      <c r="A6" s="33" t="s">
        <v>113</v>
      </c>
      <c r="B6" s="33" t="s">
        <v>116</v>
      </c>
      <c r="C6" s="34" t="s">
        <v>121</v>
      </c>
      <c r="D6" s="24">
        <v>1</v>
      </c>
      <c r="E6" s="28">
        <v>3</v>
      </c>
      <c r="F6" s="28">
        <v>3</v>
      </c>
      <c r="G6" s="28">
        <v>4</v>
      </c>
      <c r="H6" s="28">
        <v>4</v>
      </c>
      <c r="I6" s="28">
        <v>4</v>
      </c>
      <c r="J6" s="26">
        <v>8</v>
      </c>
    </row>
    <row r="7" spans="1:10" x14ac:dyDescent="0.35">
      <c r="A7" s="33" t="s">
        <v>113</v>
      </c>
      <c r="B7" s="33" t="s">
        <v>116</v>
      </c>
      <c r="C7" s="34" t="s">
        <v>122</v>
      </c>
      <c r="D7" s="24">
        <v>1</v>
      </c>
      <c r="E7" s="28">
        <v>4</v>
      </c>
      <c r="F7" s="28">
        <v>3</v>
      </c>
      <c r="G7" s="28">
        <v>2</v>
      </c>
      <c r="H7" s="28">
        <v>2</v>
      </c>
      <c r="I7" s="28">
        <v>2</v>
      </c>
      <c r="J7" s="26">
        <v>3</v>
      </c>
    </row>
    <row r="8" spans="1:10" x14ac:dyDescent="0.35">
      <c r="A8" s="33" t="s">
        <v>113</v>
      </c>
      <c r="B8" s="33" t="s">
        <v>116</v>
      </c>
      <c r="C8" s="34" t="s">
        <v>123</v>
      </c>
      <c r="D8" s="24">
        <v>1</v>
      </c>
      <c r="E8" s="28">
        <v>2</v>
      </c>
      <c r="F8" s="28">
        <v>2</v>
      </c>
      <c r="G8" s="28">
        <v>3</v>
      </c>
      <c r="H8" s="28">
        <v>3</v>
      </c>
      <c r="I8" s="28">
        <v>3</v>
      </c>
      <c r="J8" s="26">
        <v>3</v>
      </c>
    </row>
    <row r="9" spans="1:10" x14ac:dyDescent="0.35">
      <c r="A9" s="33" t="s">
        <v>113</v>
      </c>
      <c r="B9" s="33" t="s">
        <v>116</v>
      </c>
      <c r="C9" s="34" t="s">
        <v>124</v>
      </c>
      <c r="D9" s="24">
        <v>1</v>
      </c>
      <c r="E9" s="28">
        <v>4</v>
      </c>
      <c r="F9" s="28">
        <v>3</v>
      </c>
      <c r="G9" s="28">
        <v>4</v>
      </c>
      <c r="H9" s="28">
        <v>3</v>
      </c>
      <c r="I9" s="28">
        <v>3</v>
      </c>
      <c r="J9" s="26">
        <v>7</v>
      </c>
    </row>
    <row r="10" spans="1:10" x14ac:dyDescent="0.35">
      <c r="A10" s="33" t="s">
        <v>113</v>
      </c>
      <c r="B10" s="33" t="s">
        <v>116</v>
      </c>
      <c r="C10" s="34" t="s">
        <v>125</v>
      </c>
      <c r="D10" s="24">
        <v>1</v>
      </c>
      <c r="E10" s="28">
        <v>2</v>
      </c>
      <c r="F10" s="28">
        <v>2</v>
      </c>
      <c r="G10" s="28">
        <v>2</v>
      </c>
      <c r="H10" s="28">
        <v>2</v>
      </c>
      <c r="I10" s="28">
        <v>2</v>
      </c>
      <c r="J10" s="26">
        <v>0</v>
      </c>
    </row>
    <row r="11" spans="1:10" x14ac:dyDescent="0.35">
      <c r="A11" s="33" t="s">
        <v>113</v>
      </c>
      <c r="B11" s="33" t="s">
        <v>116</v>
      </c>
      <c r="C11" s="34" t="s">
        <v>126</v>
      </c>
      <c r="D11" s="24">
        <v>0</v>
      </c>
      <c r="E11" s="28">
        <v>2</v>
      </c>
      <c r="F11" s="28">
        <v>2</v>
      </c>
      <c r="G11" s="28">
        <v>2</v>
      </c>
      <c r="H11" s="28"/>
      <c r="I11" s="28"/>
      <c r="J11" s="26">
        <v>-1</v>
      </c>
    </row>
    <row r="12" spans="1:10" x14ac:dyDescent="0.35">
      <c r="A12" s="33" t="s">
        <v>113</v>
      </c>
      <c r="B12" s="33" t="s">
        <v>116</v>
      </c>
      <c r="C12" s="34" t="s">
        <v>127</v>
      </c>
      <c r="D12" s="24">
        <v>0</v>
      </c>
      <c r="E12" s="28"/>
      <c r="F12" s="28"/>
      <c r="G12" s="28"/>
      <c r="H12" s="28"/>
      <c r="I12" s="28"/>
      <c r="J12" s="26">
        <v>-1</v>
      </c>
    </row>
    <row r="14" spans="1:10" ht="15.5" x14ac:dyDescent="0.35">
      <c r="A14" s="6" t="s">
        <v>50</v>
      </c>
    </row>
    <row r="15" spans="1:10" ht="15.5" x14ac:dyDescent="0.35">
      <c r="A15" s="9" t="s">
        <v>41</v>
      </c>
    </row>
    <row r="16" spans="1:10" ht="15.5" x14ac:dyDescent="0.35">
      <c r="A16" s="8" t="s">
        <v>56</v>
      </c>
    </row>
    <row r="17" spans="1:3" ht="15.5" x14ac:dyDescent="0.35">
      <c r="A17" s="8" t="s">
        <v>57</v>
      </c>
    </row>
    <row r="18" spans="1:3" ht="15.5" x14ac:dyDescent="0.35">
      <c r="A18" s="8" t="s">
        <v>58</v>
      </c>
    </row>
    <row r="19" spans="1:3" ht="15.5" x14ac:dyDescent="0.35">
      <c r="A19" s="8"/>
    </row>
    <row r="20" spans="1:3" ht="15.5" x14ac:dyDescent="0.35">
      <c r="A20" s="9" t="s">
        <v>51</v>
      </c>
    </row>
    <row r="21" spans="1:3" ht="15.5" x14ac:dyDescent="0.35">
      <c r="A21" s="9" t="s">
        <v>52</v>
      </c>
    </row>
    <row r="22" spans="1:3" ht="15.5" x14ac:dyDescent="0.35">
      <c r="A22" s="9" t="s">
        <v>53</v>
      </c>
      <c r="B22" s="9"/>
      <c r="C22" s="9"/>
    </row>
    <row r="23" spans="1:3" ht="15.5" x14ac:dyDescent="0.35">
      <c r="A23" s="10" t="s">
        <v>59</v>
      </c>
    </row>
    <row r="24" spans="1:3" ht="15.5" x14ac:dyDescent="0.35">
      <c r="A24" s="8" t="s">
        <v>54</v>
      </c>
    </row>
    <row r="25" spans="1:3" ht="15.5" x14ac:dyDescent="0.35">
      <c r="A25" s="8" t="s">
        <v>55</v>
      </c>
    </row>
  </sheetData>
  <conditionalFormatting sqref="D1">
    <cfRule type="cellIs" dxfId="59" priority="179" operator="lessThanOrEqual">
      <formula>15</formula>
    </cfRule>
  </conditionalFormatting>
  <conditionalFormatting sqref="E1:I1">
    <cfRule type="cellIs" dxfId="58" priority="176" operator="between">
      <formula>1</formula>
      <formula>2</formula>
    </cfRule>
    <cfRule type="cellIs" dxfId="57" priority="177" operator="equal">
      <formula>3</formula>
    </cfRule>
    <cfRule type="cellIs" dxfId="56" priority="178" operator="equal">
      <formula>4</formula>
    </cfRule>
  </conditionalFormatting>
  <conditionalFormatting sqref="E2:I12">
    <cfRule type="cellIs" dxfId="55" priority="18" operator="between">
      <formula>1</formula>
      <formula>2</formula>
    </cfRule>
    <cfRule type="cellIs" dxfId="54" priority="19" operator="equal">
      <formula>3</formula>
    </cfRule>
    <cfRule type="cellIs" dxfId="53" priority="20" operator="equal">
      <formula>4</formula>
    </cfRule>
  </conditionalFormatting>
  <conditionalFormatting sqref="J2:J12">
    <cfRule type="cellIs" dxfId="52" priority="16" operator="greaterThanOrEqual">
      <formula>0</formula>
    </cfRule>
    <cfRule type="cellIs" dxfId="51" priority="17" operator="less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L9" sqref="L9"/>
    </sheetView>
  </sheetViews>
  <sheetFormatPr baseColWidth="10" defaultRowHeight="14.5" x14ac:dyDescent="0.35"/>
  <cols>
    <col min="1" max="1" width="19.453125" bestFit="1" customWidth="1"/>
    <col min="2" max="2" width="9.26953125" customWidth="1"/>
    <col min="3" max="3" width="31.7265625" customWidth="1"/>
    <col min="4" max="4" width="10.36328125" customWidth="1"/>
    <col min="5" max="8" width="8.36328125" bestFit="1" customWidth="1"/>
    <col min="9" max="9" width="6.7265625" bestFit="1" customWidth="1"/>
    <col min="10" max="10" width="5.1796875" bestFit="1" customWidth="1"/>
  </cols>
  <sheetData>
    <row r="1" spans="1:10" ht="29" x14ac:dyDescent="0.35">
      <c r="A1" s="1" t="s">
        <v>0</v>
      </c>
      <c r="B1" s="1" t="s">
        <v>1</v>
      </c>
      <c r="C1" s="1" t="s">
        <v>2</v>
      </c>
      <c r="D1" s="1" t="s">
        <v>115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3" t="s">
        <v>26</v>
      </c>
    </row>
    <row r="2" spans="1:10" x14ac:dyDescent="0.35">
      <c r="A2" s="22" t="s">
        <v>113</v>
      </c>
      <c r="B2" s="22" t="s">
        <v>116</v>
      </c>
      <c r="C2" s="23" t="s">
        <v>117</v>
      </c>
      <c r="D2" s="24">
        <v>1</v>
      </c>
      <c r="E2" s="29">
        <v>0.16071428571428573</v>
      </c>
      <c r="F2" s="29">
        <v>9.5238095238095233E-2</v>
      </c>
      <c r="G2" s="29">
        <v>0.26190476190476192</v>
      </c>
      <c r="H2" s="29">
        <v>0.3125</v>
      </c>
      <c r="I2" s="29">
        <v>0.36585365853658536</v>
      </c>
      <c r="J2" s="26">
        <v>7</v>
      </c>
    </row>
    <row r="3" spans="1:10" x14ac:dyDescent="0.35">
      <c r="A3" s="22" t="s">
        <v>113</v>
      </c>
      <c r="B3" s="22" t="s">
        <v>116</v>
      </c>
      <c r="C3" s="23" t="s">
        <v>118</v>
      </c>
      <c r="D3" s="24">
        <v>1</v>
      </c>
      <c r="E3" s="29">
        <v>0.13043478260869565</v>
      </c>
      <c r="F3" s="29">
        <v>0.12121212121212122</v>
      </c>
      <c r="G3" s="29">
        <v>0.21428571428571427</v>
      </c>
      <c r="H3" s="29">
        <v>0.26315789473684209</v>
      </c>
      <c r="I3" s="29">
        <v>0.21052631578947367</v>
      </c>
      <c r="J3" s="26">
        <v>8</v>
      </c>
    </row>
    <row r="4" spans="1:10" x14ac:dyDescent="0.35">
      <c r="A4" s="22" t="s">
        <v>113</v>
      </c>
      <c r="B4" s="22" t="s">
        <v>116</v>
      </c>
      <c r="C4" s="23" t="s">
        <v>119</v>
      </c>
      <c r="D4" s="24">
        <v>1</v>
      </c>
      <c r="E4" s="29">
        <v>0.2</v>
      </c>
      <c r="F4" s="29">
        <v>0.23809523809523808</v>
      </c>
      <c r="G4" s="29">
        <v>0.28000000000000003</v>
      </c>
      <c r="H4" s="29">
        <v>0.23809523809523808</v>
      </c>
      <c r="I4" s="29">
        <v>0.20833333333333334</v>
      </c>
      <c r="J4" s="26">
        <v>10</v>
      </c>
    </row>
    <row r="5" spans="1:10" x14ac:dyDescent="0.35">
      <c r="A5" s="33" t="s">
        <v>113</v>
      </c>
      <c r="B5" s="33" t="s">
        <v>116</v>
      </c>
      <c r="C5" s="34" t="s">
        <v>120</v>
      </c>
      <c r="D5" s="24">
        <v>1</v>
      </c>
      <c r="E5" s="29">
        <v>0.17241379310344829</v>
      </c>
      <c r="F5" s="29">
        <v>0.21875</v>
      </c>
      <c r="G5" s="29">
        <v>0.23333333333333334</v>
      </c>
      <c r="H5" s="29">
        <v>0.21052631578947367</v>
      </c>
      <c r="I5" s="29">
        <v>0.21428571428571427</v>
      </c>
      <c r="J5" s="26">
        <v>9</v>
      </c>
    </row>
    <row r="6" spans="1:10" x14ac:dyDescent="0.35">
      <c r="A6" s="33" t="s">
        <v>113</v>
      </c>
      <c r="B6" s="33" t="s">
        <v>116</v>
      </c>
      <c r="C6" s="34" t="s">
        <v>121</v>
      </c>
      <c r="D6" s="24">
        <v>1</v>
      </c>
      <c r="E6" s="29">
        <v>5.2631578947368418E-2</v>
      </c>
      <c r="F6" s="29">
        <v>5.2631578947368418E-2</v>
      </c>
      <c r="G6" s="29">
        <v>4.5454545454545456E-2</v>
      </c>
      <c r="H6" s="29">
        <v>0.05</v>
      </c>
      <c r="I6" s="29">
        <v>4.5454545454545456E-2</v>
      </c>
      <c r="J6" s="26">
        <v>0</v>
      </c>
    </row>
    <row r="7" spans="1:10" x14ac:dyDescent="0.35">
      <c r="A7" s="33" t="s">
        <v>113</v>
      </c>
      <c r="B7" s="33" t="s">
        <v>116</v>
      </c>
      <c r="C7" s="34" t="s">
        <v>122</v>
      </c>
      <c r="D7" s="24">
        <v>1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6">
        <v>0</v>
      </c>
    </row>
    <row r="8" spans="1:10" x14ac:dyDescent="0.35">
      <c r="A8" s="33" t="s">
        <v>113</v>
      </c>
      <c r="B8" s="33" t="s">
        <v>116</v>
      </c>
      <c r="C8" s="34" t="s">
        <v>123</v>
      </c>
      <c r="D8" s="24">
        <v>1</v>
      </c>
      <c r="E8" s="29">
        <v>0</v>
      </c>
      <c r="F8" s="29">
        <v>0</v>
      </c>
      <c r="G8" s="29">
        <v>0</v>
      </c>
      <c r="H8" s="29">
        <v>0.10526315789473684</v>
      </c>
      <c r="I8" s="29">
        <v>0.14285714285714285</v>
      </c>
      <c r="J8" s="26">
        <v>1</v>
      </c>
    </row>
    <row r="9" spans="1:10" x14ac:dyDescent="0.35">
      <c r="A9" s="33" t="s">
        <v>113</v>
      </c>
      <c r="B9" s="33" t="s">
        <v>116</v>
      </c>
      <c r="C9" s="34" t="s">
        <v>124</v>
      </c>
      <c r="D9" s="24">
        <v>1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6">
        <v>0</v>
      </c>
    </row>
    <row r="10" spans="1:10" x14ac:dyDescent="0.35">
      <c r="A10" s="33" t="s">
        <v>113</v>
      </c>
      <c r="B10" s="33" t="s">
        <v>116</v>
      </c>
      <c r="C10" s="34" t="s">
        <v>125</v>
      </c>
      <c r="D10" s="24">
        <v>1</v>
      </c>
      <c r="E10" s="29">
        <v>0</v>
      </c>
      <c r="F10" s="29">
        <v>0.05</v>
      </c>
      <c r="G10" s="29">
        <v>0</v>
      </c>
      <c r="H10" s="29">
        <v>0</v>
      </c>
      <c r="I10" s="29">
        <v>0</v>
      </c>
      <c r="J10" s="26">
        <v>0</v>
      </c>
    </row>
    <row r="11" spans="1:10" x14ac:dyDescent="0.35">
      <c r="A11" s="33" t="s">
        <v>113</v>
      </c>
      <c r="B11" s="33" t="s">
        <v>116</v>
      </c>
      <c r="C11" s="34" t="s">
        <v>126</v>
      </c>
      <c r="D11" s="24">
        <v>0</v>
      </c>
      <c r="E11" s="29">
        <v>0</v>
      </c>
      <c r="F11" s="29">
        <v>0</v>
      </c>
      <c r="G11" s="29">
        <v>0</v>
      </c>
      <c r="H11" s="37">
        <v>-1</v>
      </c>
      <c r="I11" s="37">
        <v>-1</v>
      </c>
      <c r="J11" s="26">
        <v>-1</v>
      </c>
    </row>
    <row r="12" spans="1:10" x14ac:dyDescent="0.35">
      <c r="A12" s="33" t="s">
        <v>113</v>
      </c>
      <c r="B12" s="33" t="s">
        <v>116</v>
      </c>
      <c r="C12" s="34" t="s">
        <v>127</v>
      </c>
      <c r="D12" s="24">
        <v>0</v>
      </c>
      <c r="E12" s="37">
        <v>-1</v>
      </c>
      <c r="F12" s="37">
        <v>-1</v>
      </c>
      <c r="G12" s="37">
        <v>-1</v>
      </c>
      <c r="H12" s="37">
        <v>-1</v>
      </c>
      <c r="I12" s="37">
        <v>-1</v>
      </c>
      <c r="J12" s="26">
        <v>-1</v>
      </c>
    </row>
    <row r="14" spans="1:10" ht="15.5" x14ac:dyDescent="0.35">
      <c r="A14" s="6" t="s">
        <v>60</v>
      </c>
    </row>
    <row r="15" spans="1:10" ht="15.5" x14ac:dyDescent="0.35">
      <c r="A15" s="8" t="s">
        <v>41</v>
      </c>
    </row>
    <row r="16" spans="1:10" ht="15.5" x14ac:dyDescent="0.35">
      <c r="A16" s="8" t="s">
        <v>61</v>
      </c>
    </row>
    <row r="17" spans="1:1" ht="15.5" x14ac:dyDescent="0.35">
      <c r="A17" s="8" t="s">
        <v>62</v>
      </c>
    </row>
    <row r="18" spans="1:1" ht="15.5" x14ac:dyDescent="0.35">
      <c r="A18" s="8" t="s">
        <v>63</v>
      </c>
    </row>
    <row r="19" spans="1:1" ht="15.5" x14ac:dyDescent="0.35">
      <c r="A19" s="8" t="s">
        <v>64</v>
      </c>
    </row>
    <row r="20" spans="1:1" ht="15.5" x14ac:dyDescent="0.35">
      <c r="A20" s="11" t="s">
        <v>65</v>
      </c>
    </row>
    <row r="21" spans="1:1" ht="15.5" x14ac:dyDescent="0.35">
      <c r="A21" s="5" t="s">
        <v>66</v>
      </c>
    </row>
    <row r="22" spans="1:1" ht="15.5" x14ac:dyDescent="0.35">
      <c r="A22" s="5" t="s">
        <v>67</v>
      </c>
    </row>
  </sheetData>
  <conditionalFormatting sqref="C1">
    <cfRule type="cellIs" dxfId="50" priority="200" operator="lessThanOrEqual">
      <formula>15</formula>
    </cfRule>
  </conditionalFormatting>
  <conditionalFormatting sqref="D1">
    <cfRule type="cellIs" dxfId="49" priority="65" operator="lessThanOrEqual">
      <formula>15</formula>
    </cfRule>
  </conditionalFormatting>
  <conditionalFormatting sqref="E2:I12">
    <cfRule type="cellIs" dxfId="48" priority="5" operator="between">
      <formula>0</formula>
      <formula>0.11</formula>
    </cfRule>
  </conditionalFormatting>
  <conditionalFormatting sqref="E2:I12">
    <cfRule type="cellIs" dxfId="47" priority="3" operator="between">
      <formula>0.1101</formula>
      <formula>0.1999</formula>
    </cfRule>
    <cfRule type="cellIs" dxfId="46" priority="4" operator="greaterThanOrEqual">
      <formula>0.2</formula>
    </cfRule>
  </conditionalFormatting>
  <conditionalFormatting sqref="J2:J12">
    <cfRule type="cellIs" dxfId="45" priority="1" operator="greaterThanOrEqual">
      <formula>0</formula>
    </cfRule>
    <cfRule type="cellIs" dxfId="44" priority="2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3" sqref="L3"/>
    </sheetView>
  </sheetViews>
  <sheetFormatPr baseColWidth="10" defaultRowHeight="14.5" x14ac:dyDescent="0.35"/>
  <cols>
    <col min="1" max="1" width="19.453125" bestFit="1" customWidth="1"/>
    <col min="2" max="2" width="9.90625" customWidth="1"/>
    <col min="3" max="3" width="31.36328125" customWidth="1"/>
    <col min="4" max="4" width="10.36328125" customWidth="1"/>
    <col min="5" max="8" width="8.36328125" bestFit="1" customWidth="1"/>
    <col min="9" max="9" width="6.7265625" bestFit="1" customWidth="1"/>
    <col min="10" max="10" width="7.6328125" bestFit="1" customWidth="1"/>
  </cols>
  <sheetData>
    <row r="1" spans="1:10" ht="29" x14ac:dyDescent="0.35">
      <c r="A1" s="1" t="s">
        <v>0</v>
      </c>
      <c r="B1" s="1" t="s">
        <v>1</v>
      </c>
      <c r="C1" s="1" t="s">
        <v>2</v>
      </c>
      <c r="D1" s="1" t="s">
        <v>115</v>
      </c>
      <c r="E1" s="2" t="s">
        <v>27</v>
      </c>
      <c r="F1" s="2" t="s">
        <v>28</v>
      </c>
      <c r="G1" s="2" t="s">
        <v>29</v>
      </c>
      <c r="H1" s="2" t="s">
        <v>30</v>
      </c>
      <c r="I1" s="2" t="s">
        <v>31</v>
      </c>
      <c r="J1" s="3" t="s">
        <v>32</v>
      </c>
    </row>
    <row r="2" spans="1:10" x14ac:dyDescent="0.35">
      <c r="A2" s="22" t="s">
        <v>113</v>
      </c>
      <c r="B2" s="22" t="s">
        <v>116</v>
      </c>
      <c r="C2" s="23" t="s">
        <v>117</v>
      </c>
      <c r="D2" s="24">
        <v>1</v>
      </c>
      <c r="E2" s="30">
        <v>0.21428571428571427</v>
      </c>
      <c r="F2" s="30">
        <v>7.1428571428571425E-2</v>
      </c>
      <c r="G2" s="30">
        <v>0.14285714285714285</v>
      </c>
      <c r="H2" s="30">
        <v>0.109375</v>
      </c>
      <c r="I2" s="30">
        <v>0.10975609756097561</v>
      </c>
      <c r="J2" s="26">
        <v>6</v>
      </c>
    </row>
    <row r="3" spans="1:10" x14ac:dyDescent="0.35">
      <c r="A3" s="22" t="s">
        <v>113</v>
      </c>
      <c r="B3" s="22" t="s">
        <v>116</v>
      </c>
      <c r="C3" s="23" t="s">
        <v>118</v>
      </c>
      <c r="D3" s="24">
        <v>1</v>
      </c>
      <c r="E3" s="30">
        <v>8.6956521739130432E-2</v>
      </c>
      <c r="F3" s="30">
        <v>0.21212121212121213</v>
      </c>
      <c r="G3" s="30">
        <v>0.23809523809523808</v>
      </c>
      <c r="H3" s="30">
        <v>7.8947368421052627E-2</v>
      </c>
      <c r="I3" s="30">
        <v>0.23684210526315788</v>
      </c>
      <c r="J3" s="26">
        <v>6</v>
      </c>
    </row>
    <row r="4" spans="1:10" x14ac:dyDescent="0.35">
      <c r="A4" s="22" t="s">
        <v>113</v>
      </c>
      <c r="B4" s="22" t="s">
        <v>116</v>
      </c>
      <c r="C4" s="23" t="s">
        <v>119</v>
      </c>
      <c r="D4" s="24">
        <v>1</v>
      </c>
      <c r="E4" s="30">
        <v>0.16</v>
      </c>
      <c r="F4" s="30">
        <v>0</v>
      </c>
      <c r="G4" s="30">
        <v>0.04</v>
      </c>
      <c r="H4" s="30">
        <v>4.7619047619047616E-2</v>
      </c>
      <c r="I4" s="30">
        <v>0.16666666666666666</v>
      </c>
      <c r="J4" s="26">
        <v>4</v>
      </c>
    </row>
    <row r="5" spans="1:10" x14ac:dyDescent="0.35">
      <c r="A5" s="33" t="s">
        <v>113</v>
      </c>
      <c r="B5" s="33" t="s">
        <v>116</v>
      </c>
      <c r="C5" s="34" t="s">
        <v>120</v>
      </c>
      <c r="D5" s="24">
        <v>1</v>
      </c>
      <c r="E5" s="30">
        <v>0.10344827586206896</v>
      </c>
      <c r="F5" s="30">
        <v>0.15625</v>
      </c>
      <c r="G5" s="30">
        <v>0.23333333333333334</v>
      </c>
      <c r="H5" s="30">
        <v>5.2631578947368418E-2</v>
      </c>
      <c r="I5" s="30">
        <v>7.1428571428571425E-2</v>
      </c>
      <c r="J5" s="26">
        <v>5</v>
      </c>
    </row>
    <row r="6" spans="1:10" x14ac:dyDescent="0.35">
      <c r="A6" s="33" t="s">
        <v>113</v>
      </c>
      <c r="B6" s="33" t="s">
        <v>116</v>
      </c>
      <c r="C6" s="34" t="s">
        <v>121</v>
      </c>
      <c r="D6" s="24">
        <v>1</v>
      </c>
      <c r="E6" s="30">
        <v>5.2631578947368418E-2</v>
      </c>
      <c r="F6" s="30">
        <v>0.10526315789473684</v>
      </c>
      <c r="G6" s="30">
        <v>0.13636363636363635</v>
      </c>
      <c r="H6" s="30">
        <v>0</v>
      </c>
      <c r="I6" s="30">
        <v>0.18181818181818182</v>
      </c>
      <c r="J6" s="26">
        <v>5</v>
      </c>
    </row>
    <row r="7" spans="1:10" x14ac:dyDescent="0.35">
      <c r="A7" s="33" t="s">
        <v>113</v>
      </c>
      <c r="B7" s="33" t="s">
        <v>116</v>
      </c>
      <c r="C7" s="34" t="s">
        <v>122</v>
      </c>
      <c r="D7" s="24">
        <v>1</v>
      </c>
      <c r="E7" s="30">
        <v>0.08</v>
      </c>
      <c r="F7" s="30">
        <v>8.3333333333333329E-2</v>
      </c>
      <c r="G7" s="30">
        <v>0.22222222222222221</v>
      </c>
      <c r="H7" s="30">
        <v>3.5714285714285712E-2</v>
      </c>
      <c r="I7" s="30">
        <v>3.7037037037037035E-2</v>
      </c>
      <c r="J7" s="26">
        <v>2</v>
      </c>
    </row>
    <row r="8" spans="1:10" x14ac:dyDescent="0.35">
      <c r="A8" s="33" t="s">
        <v>113</v>
      </c>
      <c r="B8" s="33" t="s">
        <v>116</v>
      </c>
      <c r="C8" s="34" t="s">
        <v>123</v>
      </c>
      <c r="D8" s="24">
        <v>1</v>
      </c>
      <c r="E8" s="30">
        <v>9.0909090909090912E-2</v>
      </c>
      <c r="F8" s="30">
        <v>0.14285714285714285</v>
      </c>
      <c r="G8" s="30">
        <v>0.375</v>
      </c>
      <c r="H8" s="30">
        <v>0.26315789473684209</v>
      </c>
      <c r="I8" s="30">
        <v>0</v>
      </c>
      <c r="J8" s="26">
        <v>6</v>
      </c>
    </row>
    <row r="9" spans="1:10" x14ac:dyDescent="0.35">
      <c r="A9" s="33" t="s">
        <v>113</v>
      </c>
      <c r="B9" s="33" t="s">
        <v>116</v>
      </c>
      <c r="C9" s="34" t="s">
        <v>124</v>
      </c>
      <c r="D9" s="24">
        <v>1</v>
      </c>
      <c r="E9" s="30">
        <v>0.14285714285714285</v>
      </c>
      <c r="F9" s="30">
        <v>0</v>
      </c>
      <c r="G9" s="30">
        <v>0.18181818181818182</v>
      </c>
      <c r="H9" s="30">
        <v>0.1</v>
      </c>
      <c r="I9" s="30">
        <v>0.2</v>
      </c>
      <c r="J9" s="26">
        <v>7</v>
      </c>
    </row>
    <row r="10" spans="1:10" x14ac:dyDescent="0.35">
      <c r="A10" s="33" t="s">
        <v>113</v>
      </c>
      <c r="B10" s="33" t="s">
        <v>116</v>
      </c>
      <c r="C10" s="34" t="s">
        <v>125</v>
      </c>
      <c r="D10" s="24">
        <v>1</v>
      </c>
      <c r="E10" s="30">
        <v>5.2631578947368418E-2</v>
      </c>
      <c r="F10" s="30">
        <v>0.1</v>
      </c>
      <c r="G10" s="30">
        <v>0.1111111111111111</v>
      </c>
      <c r="H10" s="30">
        <v>5.8823529411764705E-2</v>
      </c>
      <c r="I10" s="30">
        <v>0</v>
      </c>
      <c r="J10" s="26">
        <v>2</v>
      </c>
    </row>
    <row r="11" spans="1:10" x14ac:dyDescent="0.35">
      <c r="A11" s="33" t="s">
        <v>113</v>
      </c>
      <c r="B11" s="33" t="s">
        <v>116</v>
      </c>
      <c r="C11" s="34" t="s">
        <v>126</v>
      </c>
      <c r="D11" s="24">
        <v>0</v>
      </c>
      <c r="E11" s="30">
        <v>9.0909090909090912E-2</v>
      </c>
      <c r="F11" s="30">
        <v>0.25</v>
      </c>
      <c r="G11" s="30">
        <v>0</v>
      </c>
      <c r="H11" s="38">
        <v>-1</v>
      </c>
      <c r="I11" s="38">
        <v>-1</v>
      </c>
      <c r="J11" s="26">
        <v>-1</v>
      </c>
    </row>
    <row r="12" spans="1:10" x14ac:dyDescent="0.35">
      <c r="A12" s="33" t="s">
        <v>113</v>
      </c>
      <c r="B12" s="33" t="s">
        <v>116</v>
      </c>
      <c r="C12" s="34" t="s">
        <v>127</v>
      </c>
      <c r="D12" s="24">
        <v>0</v>
      </c>
      <c r="E12" s="38">
        <v>-1</v>
      </c>
      <c r="F12" s="38">
        <v>-1</v>
      </c>
      <c r="G12" s="38">
        <v>-1</v>
      </c>
      <c r="H12" s="38">
        <v>-1</v>
      </c>
      <c r="I12" s="38">
        <v>-1</v>
      </c>
      <c r="J12" s="26">
        <v>-1</v>
      </c>
    </row>
    <row r="14" spans="1:10" ht="15.5" x14ac:dyDescent="0.35">
      <c r="A14" s="6" t="s">
        <v>68</v>
      </c>
    </row>
    <row r="15" spans="1:10" ht="15.5" x14ac:dyDescent="0.35">
      <c r="A15" s="8" t="s">
        <v>41</v>
      </c>
    </row>
    <row r="16" spans="1:10" ht="15.5" x14ac:dyDescent="0.35">
      <c r="A16" s="8" t="s">
        <v>69</v>
      </c>
    </row>
    <row r="17" spans="1:1" ht="15.5" x14ac:dyDescent="0.35">
      <c r="A17" s="8" t="s">
        <v>70</v>
      </c>
    </row>
    <row r="18" spans="1:1" ht="15.5" x14ac:dyDescent="0.35">
      <c r="A18" s="8" t="s">
        <v>71</v>
      </c>
    </row>
    <row r="19" spans="1:1" ht="15.5" x14ac:dyDescent="0.35">
      <c r="A19" s="8" t="s">
        <v>72</v>
      </c>
    </row>
    <row r="20" spans="1:1" ht="15.5" x14ac:dyDescent="0.35">
      <c r="A20" s="8" t="s">
        <v>73</v>
      </c>
    </row>
    <row r="21" spans="1:1" ht="15.5" x14ac:dyDescent="0.35">
      <c r="A21" s="8" t="s">
        <v>74</v>
      </c>
    </row>
  </sheetData>
  <conditionalFormatting sqref="C1">
    <cfRule type="cellIs" dxfId="43" priority="268" operator="lessThanOrEqual">
      <formula>15</formula>
    </cfRule>
  </conditionalFormatting>
  <conditionalFormatting sqref="D1">
    <cfRule type="cellIs" dxfId="42" priority="99" operator="lessThanOrEqual">
      <formula>15</formula>
    </cfRule>
  </conditionalFormatting>
  <conditionalFormatting sqref="E2:E12">
    <cfRule type="cellIs" dxfId="41" priority="15" operator="between">
      <formula>0.1</formula>
      <formula>0.1299</formula>
    </cfRule>
    <cfRule type="cellIs" dxfId="40" priority="16" operator="greaterThanOrEqual">
      <formula>0.13</formula>
    </cfRule>
    <cfRule type="cellIs" dxfId="39" priority="17" operator="between">
      <formula>0</formula>
      <formula>0.0999</formula>
    </cfRule>
  </conditionalFormatting>
  <conditionalFormatting sqref="F2:F12">
    <cfRule type="cellIs" dxfId="38" priority="12" operator="between">
      <formula>0.1</formula>
      <formula>0.1299</formula>
    </cfRule>
    <cfRule type="cellIs" dxfId="37" priority="13" operator="greaterThanOrEqual">
      <formula>0.13</formula>
    </cfRule>
    <cfRule type="cellIs" dxfId="36" priority="14" operator="between">
      <formula>0</formula>
      <formula>0.0999</formula>
    </cfRule>
  </conditionalFormatting>
  <conditionalFormatting sqref="G2:G12">
    <cfRule type="cellIs" dxfId="35" priority="9" operator="between">
      <formula>0.1</formula>
      <formula>0.1299</formula>
    </cfRule>
    <cfRule type="cellIs" dxfId="34" priority="10" operator="greaterThanOrEqual">
      <formula>0.13</formula>
    </cfRule>
    <cfRule type="cellIs" dxfId="33" priority="11" operator="between">
      <formula>0</formula>
      <formula>0.0999</formula>
    </cfRule>
  </conditionalFormatting>
  <conditionalFormatting sqref="H2:H12">
    <cfRule type="cellIs" dxfId="32" priority="6" operator="between">
      <formula>0.1</formula>
      <formula>0.1299</formula>
    </cfRule>
    <cfRule type="cellIs" dxfId="31" priority="7" operator="greaterThanOrEqual">
      <formula>0.13</formula>
    </cfRule>
    <cfRule type="cellIs" dxfId="30" priority="8" operator="between">
      <formula>0</formula>
      <formula>0.0999</formula>
    </cfRule>
  </conditionalFormatting>
  <conditionalFormatting sqref="I2:I12">
    <cfRule type="cellIs" dxfId="29" priority="3" operator="between">
      <formula>0.1</formula>
      <formula>0.1299</formula>
    </cfRule>
    <cfRule type="cellIs" dxfId="28" priority="4" operator="greaterThanOrEqual">
      <formula>0.13</formula>
    </cfRule>
    <cfRule type="cellIs" dxfId="27" priority="5" operator="between">
      <formula>0</formula>
      <formula>0.0999</formula>
    </cfRule>
  </conditionalFormatting>
  <conditionalFormatting sqref="J2:J12">
    <cfRule type="cellIs" dxfId="26" priority="1" operator="greaterThanOrEqual">
      <formula>0</formula>
    </cfRule>
    <cfRule type="cellIs" dxfId="25" priority="2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L7" sqref="L7"/>
    </sheetView>
  </sheetViews>
  <sheetFormatPr baseColWidth="10" defaultRowHeight="14.5" x14ac:dyDescent="0.35"/>
  <cols>
    <col min="1" max="1" width="19.453125" bestFit="1" customWidth="1"/>
    <col min="2" max="2" width="9.7265625" customWidth="1"/>
    <col min="3" max="3" width="32.453125" customWidth="1"/>
    <col min="4" max="4" width="10.36328125" customWidth="1"/>
    <col min="5" max="6" width="7.7265625" bestFit="1" customWidth="1"/>
    <col min="7" max="8" width="8.36328125" bestFit="1" customWidth="1"/>
    <col min="9" max="9" width="7.7265625" bestFit="1" customWidth="1"/>
    <col min="10" max="10" width="6.54296875" bestFit="1" customWidth="1"/>
  </cols>
  <sheetData>
    <row r="1" spans="1:10" ht="29" x14ac:dyDescent="0.35">
      <c r="A1" s="1" t="s">
        <v>0</v>
      </c>
      <c r="B1" s="1" t="s">
        <v>1</v>
      </c>
      <c r="C1" s="1" t="s">
        <v>2</v>
      </c>
      <c r="D1" s="1" t="s">
        <v>115</v>
      </c>
      <c r="E1" s="2" t="s">
        <v>33</v>
      </c>
      <c r="F1" s="2" t="s">
        <v>34</v>
      </c>
      <c r="G1" s="2" t="s">
        <v>35</v>
      </c>
      <c r="H1" s="2" t="s">
        <v>36</v>
      </c>
      <c r="I1" s="2" t="s">
        <v>37</v>
      </c>
      <c r="J1" s="3" t="s">
        <v>38</v>
      </c>
    </row>
    <row r="2" spans="1:10" x14ac:dyDescent="0.35">
      <c r="A2" s="22" t="s">
        <v>113</v>
      </c>
      <c r="B2" s="22" t="s">
        <v>116</v>
      </c>
      <c r="C2" s="23" t="s">
        <v>117</v>
      </c>
      <c r="D2" s="24">
        <v>1</v>
      </c>
      <c r="E2" s="31">
        <v>0.86589635854341751</v>
      </c>
      <c r="F2" s="31">
        <v>0.65476190476190477</v>
      </c>
      <c r="G2" s="31">
        <v>0.80952380952380953</v>
      </c>
      <c r="H2" s="31">
        <v>1.1644345238095237</v>
      </c>
      <c r="I2" s="31">
        <v>0.98856707317073167</v>
      </c>
      <c r="J2" s="26">
        <v>5</v>
      </c>
    </row>
    <row r="3" spans="1:10" x14ac:dyDescent="0.35">
      <c r="A3" s="22" t="s">
        <v>113</v>
      </c>
      <c r="B3" s="22" t="s">
        <v>116</v>
      </c>
      <c r="C3" s="23" t="s">
        <v>118</v>
      </c>
      <c r="D3" s="24">
        <v>1</v>
      </c>
      <c r="E3" s="31">
        <v>0.94965675057208232</v>
      </c>
      <c r="F3" s="31">
        <v>1.1317523056653491</v>
      </c>
      <c r="G3" s="31">
        <v>0.91558441558441561</v>
      </c>
      <c r="H3" s="31">
        <v>0.82581453634085211</v>
      </c>
      <c r="I3" s="31">
        <v>0.68421052631578949</v>
      </c>
      <c r="J3" s="26">
        <v>4</v>
      </c>
    </row>
    <row r="4" spans="1:10" x14ac:dyDescent="0.35">
      <c r="A4" s="22" t="s">
        <v>113</v>
      </c>
      <c r="B4" s="22" t="s">
        <v>116</v>
      </c>
      <c r="C4" s="23" t="s">
        <v>119</v>
      </c>
      <c r="D4" s="24">
        <v>1</v>
      </c>
      <c r="E4" s="31">
        <v>1.5066666666666668</v>
      </c>
      <c r="F4" s="31">
        <v>0.84</v>
      </c>
      <c r="G4" s="31">
        <v>1.0704761904761906</v>
      </c>
      <c r="H4" s="31">
        <v>0.7923809523809523</v>
      </c>
      <c r="I4" s="31">
        <v>0.97619047619047616</v>
      </c>
      <c r="J4" s="26">
        <v>6</v>
      </c>
    </row>
    <row r="5" spans="1:10" x14ac:dyDescent="0.35">
      <c r="A5" s="33" t="s">
        <v>113</v>
      </c>
      <c r="B5" s="33" t="s">
        <v>116</v>
      </c>
      <c r="C5" s="34" t="s">
        <v>120</v>
      </c>
      <c r="D5" s="24">
        <v>1</v>
      </c>
      <c r="E5" s="31">
        <v>0.69410456062291426</v>
      </c>
      <c r="F5" s="31">
        <v>0.85344827586206895</v>
      </c>
      <c r="G5" s="31">
        <v>0.63749999999999996</v>
      </c>
      <c r="H5" s="31">
        <v>0.58070175438596483</v>
      </c>
      <c r="I5" s="31">
        <v>0.66541353383458646</v>
      </c>
      <c r="J5" s="26">
        <v>1</v>
      </c>
    </row>
    <row r="6" spans="1:10" x14ac:dyDescent="0.35">
      <c r="A6" s="33" t="s">
        <v>113</v>
      </c>
      <c r="B6" s="33" t="s">
        <v>116</v>
      </c>
      <c r="C6" s="34" t="s">
        <v>121</v>
      </c>
      <c r="D6" s="24">
        <v>1</v>
      </c>
      <c r="E6" s="31">
        <v>0.89736842105263148</v>
      </c>
      <c r="F6" s="31">
        <v>0.89473684210526316</v>
      </c>
      <c r="G6" s="31">
        <v>0.97607655502392354</v>
      </c>
      <c r="H6" s="31">
        <v>0.90909090909090906</v>
      </c>
      <c r="I6" s="31">
        <v>0.91818181818181832</v>
      </c>
      <c r="J6" s="26">
        <v>6</v>
      </c>
    </row>
    <row r="7" spans="1:10" x14ac:dyDescent="0.35">
      <c r="A7" s="33" t="s">
        <v>113</v>
      </c>
      <c r="B7" s="33" t="s">
        <v>116</v>
      </c>
      <c r="C7" s="34" t="s">
        <v>122</v>
      </c>
      <c r="D7" s="24">
        <v>1</v>
      </c>
      <c r="E7" s="31">
        <v>1.0069565217391303</v>
      </c>
      <c r="F7" s="31">
        <v>0.87666666666666659</v>
      </c>
      <c r="G7" s="31">
        <v>0.90277777777777779</v>
      </c>
      <c r="H7" s="31">
        <v>1.0013227513227512</v>
      </c>
      <c r="I7" s="31">
        <v>0.92724867724867721</v>
      </c>
      <c r="J7" s="26">
        <v>7</v>
      </c>
    </row>
    <row r="8" spans="1:10" x14ac:dyDescent="0.35">
      <c r="A8" s="33" t="s">
        <v>113</v>
      </c>
      <c r="B8" s="33" t="s">
        <v>116</v>
      </c>
      <c r="C8" s="34" t="s">
        <v>123</v>
      </c>
      <c r="D8" s="24">
        <v>1</v>
      </c>
      <c r="E8" s="31">
        <v>0.91818181818181832</v>
      </c>
      <c r="F8" s="31">
        <v>1.1298701298701297</v>
      </c>
      <c r="G8" s="31">
        <v>0.76785714285714279</v>
      </c>
      <c r="H8" s="31">
        <v>0.92434210526315785</v>
      </c>
      <c r="I8" s="31">
        <v>0.73684210526315785</v>
      </c>
      <c r="J8" s="26">
        <v>4</v>
      </c>
    </row>
    <row r="9" spans="1:10" x14ac:dyDescent="0.35">
      <c r="A9" s="33" t="s">
        <v>113</v>
      </c>
      <c r="B9" s="33" t="s">
        <v>116</v>
      </c>
      <c r="C9" s="34" t="s">
        <v>124</v>
      </c>
      <c r="D9" s="24">
        <v>1</v>
      </c>
      <c r="E9" s="31">
        <v>0.79047619047619044</v>
      </c>
      <c r="F9" s="31">
        <v>0.5</v>
      </c>
      <c r="G9" s="31">
        <v>1.3896103896103895</v>
      </c>
      <c r="H9" s="31">
        <v>0.80909090909090908</v>
      </c>
      <c r="I9" s="31">
        <v>0.7</v>
      </c>
      <c r="J9" s="26">
        <v>2</v>
      </c>
    </row>
    <row r="10" spans="1:10" x14ac:dyDescent="0.35">
      <c r="A10" s="33" t="s">
        <v>113</v>
      </c>
      <c r="B10" s="33" t="s">
        <v>116</v>
      </c>
      <c r="C10" s="34" t="s">
        <v>125</v>
      </c>
      <c r="D10" s="24">
        <v>1</v>
      </c>
      <c r="E10" s="31">
        <v>0.89473684210526316</v>
      </c>
      <c r="F10" s="31">
        <v>0.95263157894736838</v>
      </c>
      <c r="G10" s="31">
        <v>0.78888888888888886</v>
      </c>
      <c r="H10" s="31">
        <v>0.8856209150326797</v>
      </c>
      <c r="I10" s="31">
        <v>1</v>
      </c>
      <c r="J10" s="26">
        <v>6</v>
      </c>
    </row>
    <row r="11" spans="1:10" x14ac:dyDescent="0.35">
      <c r="A11" s="33" t="s">
        <v>113</v>
      </c>
      <c r="B11" s="33" t="s">
        <v>116</v>
      </c>
      <c r="C11" s="34" t="s">
        <v>126</v>
      </c>
      <c r="D11" s="24">
        <v>0</v>
      </c>
      <c r="E11" s="31">
        <v>1.1313131313131315</v>
      </c>
      <c r="F11" s="31">
        <v>0.84090909090909083</v>
      </c>
      <c r="G11" s="31">
        <v>0.83333333333333337</v>
      </c>
      <c r="H11" s="31">
        <v>-1</v>
      </c>
      <c r="I11" s="31"/>
      <c r="J11" s="26">
        <v>-1</v>
      </c>
    </row>
    <row r="12" spans="1:10" x14ac:dyDescent="0.35">
      <c r="A12" s="33" t="s">
        <v>113</v>
      </c>
      <c r="B12" s="33" t="s">
        <v>116</v>
      </c>
      <c r="C12" s="34" t="s">
        <v>127</v>
      </c>
      <c r="D12" s="24">
        <v>0</v>
      </c>
      <c r="E12" s="31">
        <v>-1</v>
      </c>
      <c r="F12" s="31"/>
      <c r="G12" s="31"/>
      <c r="H12" s="31"/>
      <c r="I12" s="31"/>
      <c r="J12" s="26">
        <v>-1</v>
      </c>
    </row>
    <row r="14" spans="1:10" ht="15.5" x14ac:dyDescent="0.35">
      <c r="A14" s="6" t="s">
        <v>75</v>
      </c>
    </row>
    <row r="15" spans="1:10" ht="15.5" x14ac:dyDescent="0.35">
      <c r="A15" s="8" t="s">
        <v>41</v>
      </c>
    </row>
    <row r="16" spans="1:10" ht="15.5" x14ac:dyDescent="0.35">
      <c r="A16" s="8" t="s">
        <v>76</v>
      </c>
    </row>
    <row r="17" spans="1:1" ht="15.5" x14ac:dyDescent="0.35">
      <c r="A17" s="8" t="s">
        <v>77</v>
      </c>
    </row>
    <row r="18" spans="1:1" ht="15.5" x14ac:dyDescent="0.35">
      <c r="A18" s="8" t="s">
        <v>78</v>
      </c>
    </row>
    <row r="19" spans="1:1" ht="15.5" x14ac:dyDescent="0.35">
      <c r="A19" s="8" t="s">
        <v>79</v>
      </c>
    </row>
    <row r="20" spans="1:1" ht="15.5" x14ac:dyDescent="0.35">
      <c r="A20" s="8" t="s">
        <v>80</v>
      </c>
    </row>
    <row r="21" spans="1:1" ht="15.5" x14ac:dyDescent="0.35">
      <c r="A21" s="8" t="s">
        <v>81</v>
      </c>
    </row>
    <row r="22" spans="1:1" ht="15.5" x14ac:dyDescent="0.35">
      <c r="A22" s="8" t="s">
        <v>82</v>
      </c>
    </row>
  </sheetData>
  <conditionalFormatting sqref="C1">
    <cfRule type="cellIs" dxfId="24" priority="340" operator="lessThanOrEqual">
      <formula>15</formula>
    </cfRule>
  </conditionalFormatting>
  <conditionalFormatting sqref="D1">
    <cfRule type="cellIs" dxfId="23" priority="133" operator="lessThanOrEqual">
      <formula>15</formula>
    </cfRule>
  </conditionalFormatting>
  <conditionalFormatting sqref="I2:I12">
    <cfRule type="cellIs" dxfId="22" priority="1" operator="between">
      <formula>-1</formula>
      <formula>0.84999</formula>
    </cfRule>
    <cfRule type="cellIs" dxfId="21" priority="2" operator="greaterThanOrEqual">
      <formula>0.95</formula>
    </cfRule>
    <cfRule type="cellIs" dxfId="20" priority="3" operator="between">
      <formula>0.85</formula>
      <formula>0.9499</formula>
    </cfRule>
  </conditionalFormatting>
  <conditionalFormatting sqref="J2:J12">
    <cfRule type="cellIs" dxfId="19" priority="16" operator="greaterThanOrEqual">
      <formula>0</formula>
    </cfRule>
    <cfRule type="cellIs" dxfId="18" priority="17" operator="lessThan">
      <formula>0</formula>
    </cfRule>
  </conditionalFormatting>
  <conditionalFormatting sqref="E2:E12">
    <cfRule type="cellIs" dxfId="17" priority="13" operator="between">
      <formula>-1</formula>
      <formula>0.84999</formula>
    </cfRule>
    <cfRule type="cellIs" dxfId="16" priority="14" operator="greaterThanOrEqual">
      <formula>0.95</formula>
    </cfRule>
    <cfRule type="cellIs" dxfId="15" priority="15" operator="between">
      <formula>0.85</formula>
      <formula>0.9499</formula>
    </cfRule>
  </conditionalFormatting>
  <conditionalFormatting sqref="F2:F12">
    <cfRule type="cellIs" dxfId="14" priority="10" operator="between">
      <formula>-1</formula>
      <formula>0.84999</formula>
    </cfRule>
    <cfRule type="cellIs" dxfId="13" priority="11" operator="greaterThanOrEqual">
      <formula>0.95</formula>
    </cfRule>
    <cfRule type="cellIs" dxfId="12" priority="12" operator="between">
      <formula>0.85</formula>
      <formula>0.9499</formula>
    </cfRule>
  </conditionalFormatting>
  <conditionalFormatting sqref="G2:G12">
    <cfRule type="cellIs" dxfId="11" priority="7" operator="between">
      <formula>-1</formula>
      <formula>0.84999</formula>
    </cfRule>
    <cfRule type="cellIs" dxfId="10" priority="8" operator="greaterThanOrEqual">
      <formula>0.95</formula>
    </cfRule>
    <cfRule type="cellIs" dxfId="9" priority="9" operator="between">
      <formula>0.85</formula>
      <formula>0.9499</formula>
    </cfRule>
  </conditionalFormatting>
  <conditionalFormatting sqref="H2:H12">
    <cfRule type="cellIs" dxfId="8" priority="4" operator="between">
      <formula>-1</formula>
      <formula>0.84999</formula>
    </cfRule>
    <cfRule type="cellIs" dxfId="7" priority="5" operator="greaterThanOrEqual">
      <formula>0.95</formula>
    </cfRule>
    <cfRule type="cellIs" dxfId="6" priority="6" operator="between">
      <formula>0.85</formula>
      <formula>0.9499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H7" sqref="H7"/>
    </sheetView>
  </sheetViews>
  <sheetFormatPr baseColWidth="10" defaultRowHeight="14.5" x14ac:dyDescent="0.35"/>
  <cols>
    <col min="1" max="1" width="22.81640625" customWidth="1"/>
    <col min="2" max="2" width="14.26953125" customWidth="1"/>
    <col min="3" max="3" width="34.36328125" customWidth="1"/>
    <col min="4" max="4" width="10.36328125" customWidth="1"/>
  </cols>
  <sheetData>
    <row r="1" spans="1:5" ht="29.5" thickBot="1" x14ac:dyDescent="0.4">
      <c r="A1" s="1" t="s">
        <v>0</v>
      </c>
      <c r="B1" s="1" t="s">
        <v>1</v>
      </c>
      <c r="C1" s="1" t="s">
        <v>2</v>
      </c>
      <c r="D1" s="1" t="s">
        <v>115</v>
      </c>
      <c r="E1" s="4" t="s">
        <v>39</v>
      </c>
    </row>
    <row r="2" spans="1:5" ht="15" thickBot="1" x14ac:dyDescent="0.4">
      <c r="A2" s="22" t="s">
        <v>113</v>
      </c>
      <c r="B2" s="22" t="s">
        <v>116</v>
      </c>
      <c r="C2" s="23" t="s">
        <v>117</v>
      </c>
      <c r="D2" s="24">
        <v>1</v>
      </c>
      <c r="E2" s="39">
        <v>45</v>
      </c>
    </row>
    <row r="3" spans="1:5" ht="15" thickBot="1" x14ac:dyDescent="0.4">
      <c r="A3" s="22" t="s">
        <v>113</v>
      </c>
      <c r="B3" s="22" t="s">
        <v>116</v>
      </c>
      <c r="C3" s="23" t="s">
        <v>118</v>
      </c>
      <c r="D3" s="24">
        <v>1</v>
      </c>
      <c r="E3" s="39">
        <v>44</v>
      </c>
    </row>
    <row r="4" spans="1:5" ht="15" thickBot="1" x14ac:dyDescent="0.4">
      <c r="A4" s="22" t="s">
        <v>113</v>
      </c>
      <c r="B4" s="22" t="s">
        <v>116</v>
      </c>
      <c r="C4" s="23" t="s">
        <v>119</v>
      </c>
      <c r="D4" s="24">
        <v>1</v>
      </c>
      <c r="E4" s="39">
        <v>40</v>
      </c>
    </row>
    <row r="5" spans="1:5" ht="15" thickBot="1" x14ac:dyDescent="0.4">
      <c r="A5" s="33" t="s">
        <v>113</v>
      </c>
      <c r="B5" s="33" t="s">
        <v>116</v>
      </c>
      <c r="C5" s="34" t="s">
        <v>120</v>
      </c>
      <c r="D5" s="24">
        <v>1</v>
      </c>
      <c r="E5" s="32">
        <v>34</v>
      </c>
    </row>
    <row r="6" spans="1:5" ht="15" thickBot="1" x14ac:dyDescent="0.4">
      <c r="A6" s="33" t="s">
        <v>113</v>
      </c>
      <c r="B6" s="33" t="s">
        <v>116</v>
      </c>
      <c r="C6" s="34" t="s">
        <v>121</v>
      </c>
      <c r="D6" s="24">
        <v>1</v>
      </c>
      <c r="E6" s="32">
        <v>29</v>
      </c>
    </row>
    <row r="7" spans="1:5" ht="15" thickBot="1" x14ac:dyDescent="0.4">
      <c r="A7" s="33" t="s">
        <v>113</v>
      </c>
      <c r="B7" s="33" t="s">
        <v>116</v>
      </c>
      <c r="C7" s="34" t="s">
        <v>122</v>
      </c>
      <c r="D7" s="24">
        <v>1</v>
      </c>
      <c r="E7" s="32">
        <v>27</v>
      </c>
    </row>
    <row r="8" spans="1:5" ht="15" thickBot="1" x14ac:dyDescent="0.4">
      <c r="A8" s="33" t="s">
        <v>113</v>
      </c>
      <c r="B8" s="33" t="s">
        <v>116</v>
      </c>
      <c r="C8" s="34" t="s">
        <v>123</v>
      </c>
      <c r="D8" s="24">
        <v>1</v>
      </c>
      <c r="E8" s="32">
        <v>24</v>
      </c>
    </row>
    <row r="9" spans="1:5" ht="15" thickBot="1" x14ac:dyDescent="0.4">
      <c r="A9" s="33" t="s">
        <v>113</v>
      </c>
      <c r="B9" s="33" t="s">
        <v>116</v>
      </c>
      <c r="C9" s="34" t="s">
        <v>124</v>
      </c>
      <c r="D9" s="24">
        <v>1</v>
      </c>
      <c r="E9" s="32">
        <v>19</v>
      </c>
    </row>
    <row r="10" spans="1:5" ht="15" thickBot="1" x14ac:dyDescent="0.4">
      <c r="A10" s="33" t="s">
        <v>113</v>
      </c>
      <c r="B10" s="33" t="s">
        <v>116</v>
      </c>
      <c r="C10" s="34" t="s">
        <v>125</v>
      </c>
      <c r="D10" s="24">
        <v>1</v>
      </c>
      <c r="E10" s="32">
        <v>17</v>
      </c>
    </row>
    <row r="11" spans="1:5" ht="15" thickBot="1" x14ac:dyDescent="0.4">
      <c r="A11" s="33" t="s">
        <v>113</v>
      </c>
      <c r="B11" s="33" t="s">
        <v>116</v>
      </c>
      <c r="C11" s="34" t="s">
        <v>126</v>
      </c>
      <c r="D11" s="24">
        <v>0</v>
      </c>
      <c r="E11" s="32">
        <v>-1</v>
      </c>
    </row>
    <row r="12" spans="1:5" x14ac:dyDescent="0.35">
      <c r="A12" s="33" t="s">
        <v>113</v>
      </c>
      <c r="B12" s="33" t="s">
        <v>116</v>
      </c>
      <c r="C12" s="34" t="s">
        <v>127</v>
      </c>
      <c r="D12" s="24">
        <v>0</v>
      </c>
      <c r="E12" s="32">
        <v>-1</v>
      </c>
    </row>
    <row r="14" spans="1:5" ht="15.5" x14ac:dyDescent="0.35">
      <c r="A14" s="12" t="s">
        <v>83</v>
      </c>
    </row>
    <row r="15" spans="1:5" ht="15.5" x14ac:dyDescent="0.35">
      <c r="A15" s="8" t="s">
        <v>84</v>
      </c>
    </row>
    <row r="16" spans="1:5" ht="15.5" x14ac:dyDescent="0.35">
      <c r="A16" s="9" t="s">
        <v>85</v>
      </c>
    </row>
    <row r="17" spans="1:1" ht="15.5" x14ac:dyDescent="0.35">
      <c r="A17" s="9" t="s">
        <v>86</v>
      </c>
    </row>
    <row r="18" spans="1:1" ht="15.5" x14ac:dyDescent="0.35">
      <c r="A18" s="9" t="s">
        <v>91</v>
      </c>
    </row>
    <row r="19" spans="1:1" ht="15.5" x14ac:dyDescent="0.35">
      <c r="A19" s="9" t="s">
        <v>92</v>
      </c>
    </row>
    <row r="20" spans="1:1" x14ac:dyDescent="0.35">
      <c r="A20" s="14" t="s">
        <v>41</v>
      </c>
    </row>
    <row r="21" spans="1:1" ht="15.5" x14ac:dyDescent="0.35">
      <c r="A21" s="9" t="s">
        <v>93</v>
      </c>
    </row>
    <row r="22" spans="1:1" ht="15.5" x14ac:dyDescent="0.35">
      <c r="A22" s="9" t="s">
        <v>94</v>
      </c>
    </row>
    <row r="24" spans="1:1" ht="15.5" x14ac:dyDescent="0.35">
      <c r="A24" s="9" t="s">
        <v>87</v>
      </c>
    </row>
    <row r="25" spans="1:1" ht="15.5" x14ac:dyDescent="0.35">
      <c r="A25" s="9" t="s">
        <v>88</v>
      </c>
    </row>
    <row r="26" spans="1:1" ht="15.5" x14ac:dyDescent="0.35">
      <c r="A26" s="13" t="s">
        <v>89</v>
      </c>
    </row>
    <row r="27" spans="1:1" ht="15.5" x14ac:dyDescent="0.35">
      <c r="A27" s="9" t="s">
        <v>90</v>
      </c>
    </row>
  </sheetData>
  <conditionalFormatting sqref="C1">
    <cfRule type="cellIs" dxfId="5" priority="360" operator="lessThanOrEqual">
      <formula>15</formula>
    </cfRule>
  </conditionalFormatting>
  <conditionalFormatting sqref="D1">
    <cfRule type="cellIs" dxfId="4" priority="149" operator="lessThanOrEqual">
      <formula>15</formula>
    </cfRule>
  </conditionalFormatting>
  <conditionalFormatting sqref="E2:E12">
    <cfRule type="cellIs" dxfId="3" priority="18" operator="greaterThanOrEqual">
      <formula>0</formula>
    </cfRule>
    <cfRule type="cellIs" dxfId="2" priority="19" operator="lessThan">
      <formula>0</formula>
    </cfRule>
  </conditionalFormatting>
  <conditionalFormatting sqref="E2:E12">
    <cfRule type="cellIs" dxfId="1" priority="16" operator="greaterThanOrEqual">
      <formula>0</formula>
    </cfRule>
    <cfRule type="cellIs" dxfId="0" priority="17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Labellisation 19</vt:lpstr>
      <vt:lpstr>Effectifs</vt:lpstr>
      <vt:lpstr>Evolution</vt:lpstr>
      <vt:lpstr>Age</vt:lpstr>
      <vt:lpstr>Feminines</vt:lpstr>
      <vt:lpstr>Primo Licenciés</vt:lpstr>
      <vt:lpstr>Fidélisation</vt:lpstr>
      <vt:lpstr>Total Label</vt:lpstr>
    </vt:vector>
  </TitlesOfParts>
  <Company>Spirica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FONTAINE Sébastien</dc:creator>
  <cp:lastModifiedBy>Michel Touron</cp:lastModifiedBy>
  <cp:lastPrinted>2019-01-12T18:36:43Z</cp:lastPrinted>
  <dcterms:created xsi:type="dcterms:W3CDTF">2018-10-01T08:03:27Z</dcterms:created>
  <dcterms:modified xsi:type="dcterms:W3CDTF">2019-03-06T14:56:58Z</dcterms:modified>
</cp:coreProperties>
</file>